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shamina\Desktop\temporary\"/>
    </mc:Choice>
  </mc:AlternateContent>
  <xr:revisionPtr revIDLastSave="0" documentId="13_ncr:40009_{FC2ABE03-43A5-4442-9E74-4489F381E1FF}" xr6:coauthVersionLast="45" xr6:coauthVersionMax="45" xr10:uidLastSave="{00000000-0000-0000-0000-000000000000}"/>
  <bookViews>
    <workbookView xWindow="-120" yWindow="-120" windowWidth="29040" windowHeight="15225"/>
  </bookViews>
  <sheets>
    <sheet name="UNIT REGISTER" sheetId="12" r:id="rId1"/>
    <sheet name="UNIT CERT" sheetId="7" r:id="rId2"/>
    <sheet name="TAX STMNT" sheetId="10" r:id="rId3"/>
    <sheet name="REINV STAT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6" i="12" l="1"/>
  <c r="M15" i="12"/>
  <c r="H70" i="7"/>
  <c r="F28" i="10"/>
  <c r="F30" i="10"/>
  <c r="J12" i="12"/>
  <c r="J13" i="12"/>
  <c r="E28" i="10"/>
  <c r="E31" i="10"/>
  <c r="G28" i="11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</calcChain>
</file>

<file path=xl/sharedStrings.xml><?xml version="1.0" encoding="utf-8"?>
<sst xmlns="http://schemas.openxmlformats.org/spreadsheetml/2006/main" count="156" uniqueCount="94">
  <si>
    <t>Date</t>
  </si>
  <si>
    <t>Certificate No.</t>
  </si>
  <si>
    <t>Ordinary</t>
  </si>
  <si>
    <t>Taxable Income</t>
  </si>
  <si>
    <t xml:space="preserve">        </t>
  </si>
  <si>
    <t>UNIT CERTIFICATE</t>
  </si>
  <si>
    <t>Date Of Issue</t>
  </si>
  <si>
    <t>Certificate Number</t>
  </si>
  <si>
    <t>Class of Units</t>
  </si>
  <si>
    <t>No. of Units</t>
  </si>
  <si>
    <t>by the Authority of its Directors</t>
  </si>
  <si>
    <t>and in accordance with its</t>
  </si>
  <si>
    <t>Constitution</t>
  </si>
  <si>
    <t>)</t>
  </si>
  <si>
    <t xml:space="preserve">Director:  ……………………………..……               </t>
  </si>
  <si>
    <t>Non-primary production income</t>
  </si>
  <si>
    <t>Other deductions relating to distributions</t>
  </si>
  <si>
    <t>Account Type:</t>
  </si>
  <si>
    <t>Account Name:</t>
  </si>
  <si>
    <t>PLEASE RETAIN THIS STATEMENT FOR INCOME TAX PURPOSES</t>
  </si>
  <si>
    <t>Use this statement to help you complete your tax return.</t>
  </si>
  <si>
    <t>Distribution Components</t>
  </si>
  <si>
    <t>Australian Income</t>
  </si>
  <si>
    <t>Cash Distributions</t>
  </si>
  <si>
    <t>Tax Return Label</t>
  </si>
  <si>
    <t>Capital Gains</t>
  </si>
  <si>
    <t>Discounted Capital Gains</t>
  </si>
  <si>
    <t>CGT Concession Amount</t>
  </si>
  <si>
    <t>Tax-Deferred Income</t>
  </si>
  <si>
    <t>Gross Distribution</t>
  </si>
  <si>
    <t>Less: TFN Amounts Withheld</t>
  </si>
  <si>
    <t>Net Cash Distribution</t>
  </si>
  <si>
    <t>DISTRIBUTION STATEMENT</t>
  </si>
  <si>
    <t>DRP UNITS ALLOTED:</t>
  </si>
  <si>
    <t>UNITS ACQUIRED:</t>
  </si>
  <si>
    <t>UNITS REDEEMED:</t>
  </si>
  <si>
    <t>(A)</t>
  </si>
  <si>
    <t>Notes</t>
  </si>
  <si>
    <t>A</t>
  </si>
  <si>
    <t>Units alloted under DRP at $1 per 1 unit.</t>
  </si>
  <si>
    <t>(B)</t>
  </si>
  <si>
    <t>B</t>
  </si>
  <si>
    <t>See attached supplementary material for further information.</t>
  </si>
  <si>
    <t>C</t>
  </si>
  <si>
    <t>Tax-deferred amounts have capital gains tax implications.  Unitholders are required to adjust their cost bases or</t>
  </si>
  <si>
    <t xml:space="preserve">reduce cost bases for tax-deferred amounts received.  In some cases tax-deferred amounts could constitute </t>
  </si>
  <si>
    <t>capital gains which must be reported in your Australian income tax return in whole or in part.</t>
  </si>
  <si>
    <t>(C)</t>
  </si>
  <si>
    <t>where no tax file number (TFN) was supplied.</t>
  </si>
  <si>
    <t>Tax Return.  We recommend you seek professional advice if you have any queries relating to your tax position.</t>
  </si>
  <si>
    <t>Tax was withheld from parts of your distribution at the highest marginal tax rate (including medicare levy)</t>
  </si>
  <si>
    <t>Register of Unitholders</t>
  </si>
  <si>
    <t>NAME:</t>
  </si>
  <si>
    <t>ADDRESS:</t>
  </si>
  <si>
    <t>ENTRY AS UNIT HOLDER:</t>
  </si>
  <si>
    <t>Movement</t>
  </si>
  <si>
    <t>Purchase</t>
  </si>
  <si>
    <t>DRP Acquisition</t>
  </si>
  <si>
    <t>Units Transferred (Out)</t>
  </si>
  <si>
    <t>Units Transferred (In)</t>
  </si>
  <si>
    <t>Balance Held</t>
  </si>
  <si>
    <t>Units Issued under DRP</t>
  </si>
  <si>
    <t>(D)</t>
  </si>
  <si>
    <t>D</t>
  </si>
  <si>
    <t>Units issued under a Distribution Reinvestment Plan (DRP) arrangement.</t>
  </si>
  <si>
    <t>Return of Capital</t>
  </si>
  <si>
    <t>Return of Capital represents payments to unitholders in excess of the current year profit entitlements. Unitholders are</t>
  </si>
  <si>
    <t>required to adjust their cost bases for capital returns received.</t>
  </si>
  <si>
    <t>11M</t>
  </si>
  <si>
    <t>12 L1</t>
  </si>
  <si>
    <t>11A</t>
  </si>
  <si>
    <t>13 H3</t>
  </si>
  <si>
    <t>Dated this 30th day of June 2020.</t>
  </si>
  <si>
    <t>ANNUAL DISTRIBUTION STATEMENT FOR THE YEAR ENDED 30TH JUNE 2020</t>
  </si>
  <si>
    <t>UNITS HELD AS AT 01/07/2019:</t>
  </si>
  <si>
    <t>TOTAL UNITS HELD AS AT 30/06/2020:</t>
  </si>
  <si>
    <t>2019/20 Tax Return Information Statement</t>
  </si>
  <si>
    <t>Douchitti Property Trust</t>
  </si>
  <si>
    <t>26th February 2019</t>
  </si>
  <si>
    <t>Level 2, 180 Flinders Street, Adelaide SA 5000</t>
  </si>
  <si>
    <t>DOUCHITTI PROPERTY TRUST</t>
  </si>
  <si>
    <t>EXECUTED by Douchitti Pty Ltd</t>
  </si>
  <si>
    <t>The Douchitti Property Trust 2019/20 Tax Return information statement is provided to help you complete your 2020 Income</t>
  </si>
  <si>
    <t>Superannuation Fund</t>
  </si>
  <si>
    <t>Dated this 31st day of July 2019.</t>
  </si>
  <si>
    <t>atf Chitti J &amp; J SuperFund in the Trust:</t>
  </si>
  <si>
    <t>This Statement details the unit holding of Janine Chitti Pty Ltd</t>
  </si>
  <si>
    <t>Janine Chitti Pty Ltd atf J &amp; J Chitti Super Fund</t>
  </si>
  <si>
    <t>This certificate certifies that Janine Chitti Pty Ltd atf J &amp; J Chitti Super Fund</t>
  </si>
  <si>
    <t>of 43 Torrens Avenue, Lockleys, SA 5032 is the registered holder of the following Units in the Trust:</t>
  </si>
  <si>
    <t>Janine Chitti Pty Ltd</t>
  </si>
  <si>
    <t>43 Torrens Avenue</t>
  </si>
  <si>
    <t>LOCKLEYS SA 5032</t>
  </si>
  <si>
    <t>J &amp; J Chitti Super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</si>
</sst>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70" formatCode="_(&quot;$&quot;* #,##0.00_);_(&quot;$&quot;* \(#,##0.00\);_(&quot;$&quot;* &quot;-&quot;??_);_(@_)"/>
    <numFmt numFmtId="171" formatCode="_(* #,##0.00_);_(* \(#,##0.00\);_(* &quot;-&quot;??_);_(@_)"/>
    <numFmt numFmtId="198" formatCode="_(* #,##0_);_(* \(#,##0\);_(* &quot;-&quot;??_);_(@_)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b/>
      <sz val="11"/>
      <name val="Century Gothic"/>
      <family val="2"/>
    </font>
    <font>
      <sz val="11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14"/>
      <name val="Century Gothic"/>
      <family val="2"/>
    </font>
    <font>
      <b/>
      <u/>
      <sz val="11"/>
      <name val="Century Gothic"/>
      <family val="2"/>
    </font>
    <font>
      <b/>
      <sz val="16"/>
      <name val="Century Gothic"/>
      <family val="2"/>
    </font>
    <font>
      <b/>
      <sz val="20"/>
      <name val="Century Gothic"/>
      <family val="2"/>
    </font>
    <font>
      <sz val="9"/>
      <name val="Century Gothic"/>
      <family val="2"/>
    </font>
    <font>
      <sz val="14"/>
      <name val="Century Gothic"/>
      <family val="2"/>
    </font>
    <font>
      <b/>
      <i/>
      <sz val="11"/>
      <name val="Century Gothic"/>
      <family val="2"/>
    </font>
    <font>
      <b/>
      <sz val="9"/>
      <name val="Century Gothic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20"/>
      <color theme="4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/>
    <xf numFmtId="3" fontId="5" fillId="0" borderId="0" xfId="0" applyNumberFormat="1" applyFont="1" applyBorder="1" applyAlignment="1">
      <alignment horizontal="left"/>
    </xf>
    <xf numFmtId="0" fontId="8" fillId="0" borderId="0" xfId="0" applyFont="1" applyBorder="1"/>
    <xf numFmtId="0" fontId="10" fillId="0" borderId="0" xfId="0" applyFont="1"/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3" fontId="7" fillId="0" borderId="0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centerContinuous"/>
    </xf>
    <xf numFmtId="0" fontId="11" fillId="0" borderId="0" xfId="0" applyFont="1" applyAlignment="1">
      <alignment horizontal="centerContinuous"/>
    </xf>
    <xf numFmtId="0" fontId="13" fillId="0" borderId="0" xfId="0" applyFont="1" applyAlignment="1">
      <alignment horizontal="centerContinuous"/>
    </xf>
    <xf numFmtId="0" fontId="6" fillId="0" borderId="0" xfId="0" applyFont="1" applyAlignment="1"/>
    <xf numFmtId="0" fontId="4" fillId="0" borderId="1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0" fontId="15" fillId="0" borderId="0" xfId="0" applyFont="1" applyAlignment="1">
      <alignment horizontal="left"/>
    </xf>
    <xf numFmtId="0" fontId="8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4" fillId="0" borderId="0" xfId="0" applyFont="1" applyBorder="1" applyAlignment="1"/>
    <xf numFmtId="0" fontId="5" fillId="0" borderId="0" xfId="0" applyFont="1" applyBorder="1" applyAlignment="1"/>
    <xf numFmtId="0" fontId="10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16" fillId="0" borderId="0" xfId="0" applyFont="1" applyBorder="1" applyAlignment="1">
      <alignment horizontal="centerContinuous"/>
    </xf>
    <xf numFmtId="0" fontId="5" fillId="0" borderId="1" xfId="0" applyFont="1" applyBorder="1" applyAlignment="1"/>
    <xf numFmtId="0" fontId="4" fillId="0" borderId="1" xfId="0" applyFont="1" applyBorder="1" applyAlignment="1"/>
    <xf numFmtId="0" fontId="5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5" fillId="0" borderId="0" xfId="0" applyFont="1" applyAlignment="1">
      <alignment horizontal="centerContinuous"/>
    </xf>
    <xf numFmtId="0" fontId="18" fillId="0" borderId="2" xfId="0" applyFont="1" applyBorder="1" applyAlignment="1">
      <alignment horizontal="left" vertical="center"/>
    </xf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18" fillId="0" borderId="3" xfId="0" applyFont="1" applyBorder="1" applyAlignment="1"/>
    <xf numFmtId="0" fontId="18" fillId="0" borderId="0" xfId="0" applyFont="1" applyBorder="1"/>
    <xf numFmtId="170" fontId="15" fillId="0" borderId="0" xfId="2" applyFont="1" applyBorder="1"/>
    <xf numFmtId="4" fontId="15" fillId="0" borderId="0" xfId="0" applyNumberFormat="1" applyFont="1" applyBorder="1" applyAlignment="1">
      <alignment horizontal="center"/>
    </xf>
    <xf numFmtId="170" fontId="15" fillId="0" borderId="0" xfId="2" applyFont="1" applyBorder="1" applyAlignment="1">
      <alignment horizontal="center"/>
    </xf>
    <xf numFmtId="0" fontId="15" fillId="0" borderId="1" xfId="0" applyFont="1" applyBorder="1"/>
    <xf numFmtId="170" fontId="15" fillId="0" borderId="1" xfId="2" applyFont="1" applyBorder="1"/>
    <xf numFmtId="0" fontId="18" fillId="0" borderId="2" xfId="0" applyFont="1" applyBorder="1"/>
    <xf numFmtId="0" fontId="15" fillId="0" borderId="2" xfId="0" applyFont="1" applyBorder="1"/>
    <xf numFmtId="170" fontId="15" fillId="0" borderId="2" xfId="2" applyFont="1" applyBorder="1"/>
    <xf numFmtId="0" fontId="18" fillId="0" borderId="1" xfId="0" applyFont="1" applyBorder="1" applyAlignment="1">
      <alignment horizontal="center"/>
    </xf>
    <xf numFmtId="170" fontId="15" fillId="0" borderId="1" xfId="2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0" xfId="0" applyFont="1" applyAlignment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horizontal="left"/>
    </xf>
    <xf numFmtId="0" fontId="18" fillId="0" borderId="1" xfId="0" applyFont="1" applyBorder="1"/>
    <xf numFmtId="0" fontId="18" fillId="0" borderId="3" xfId="0" applyFont="1" applyBorder="1" applyAlignment="1">
      <alignment horizontal="center"/>
    </xf>
    <xf numFmtId="170" fontId="15" fillId="0" borderId="2" xfId="2" applyFont="1" applyBorder="1" applyAlignment="1">
      <alignment horizontal="center"/>
    </xf>
    <xf numFmtId="4" fontId="15" fillId="0" borderId="0" xfId="3" applyNumberFormat="1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0" fillId="0" borderId="0" xfId="0" applyFont="1" applyBorder="1" applyAlignment="1"/>
    <xf numFmtId="0" fontId="9" fillId="0" borderId="0" xfId="0" applyFont="1" applyBorder="1" applyAlignment="1">
      <alignment horizontal="center"/>
    </xf>
    <xf numFmtId="0" fontId="9" fillId="0" borderId="0" xfId="0" applyFont="1" applyBorder="1" applyAlignment="1"/>
    <xf numFmtId="0" fontId="8" fillId="0" borderId="0" xfId="0" applyFont="1" applyBorder="1" applyAlignment="1">
      <alignment horizontal="center"/>
    </xf>
    <xf numFmtId="170" fontId="9" fillId="0" borderId="2" xfId="2" applyFont="1" applyBorder="1"/>
    <xf numFmtId="3" fontId="9" fillId="0" borderId="0" xfId="0" applyNumberFormat="1" applyFont="1" applyBorder="1" applyAlignment="1">
      <alignment horizontal="left"/>
    </xf>
    <xf numFmtId="170" fontId="10" fillId="0" borderId="0" xfId="2" applyFont="1" applyBorder="1" applyAlignment="1">
      <alignment horizontal="center"/>
    </xf>
    <xf numFmtId="170" fontId="9" fillId="0" borderId="2" xfId="2" applyFont="1" applyBorder="1" applyAlignment="1">
      <alignment horizontal="right"/>
    </xf>
    <xf numFmtId="0" fontId="19" fillId="0" borderId="0" xfId="0" applyFont="1" applyAlignment="1"/>
    <xf numFmtId="198" fontId="0" fillId="0" borderId="0" xfId="1" applyNumberFormat="1" applyFont="1" applyAlignment="1">
      <alignment horizontal="center"/>
    </xf>
    <xf numFmtId="198" fontId="0" fillId="0" borderId="0" xfId="1" applyNumberFormat="1" applyFont="1"/>
    <xf numFmtId="0" fontId="0" fillId="0" borderId="0" xfId="0" applyAlignment="1"/>
    <xf numFmtId="0" fontId="20" fillId="0" borderId="0" xfId="0" applyFont="1" applyAlignment="1">
      <alignment horizontal="center"/>
    </xf>
    <xf numFmtId="198" fontId="0" fillId="0" borderId="0" xfId="1" applyNumberFormat="1" applyFont="1" applyBorder="1" applyAlignment="1">
      <alignment horizontal="center"/>
    </xf>
    <xf numFmtId="198" fontId="0" fillId="0" borderId="0" xfId="1" applyNumberFormat="1" applyFont="1" applyBorder="1"/>
    <xf numFmtId="0" fontId="2" fillId="0" borderId="0" xfId="0" applyFont="1" applyBorder="1"/>
    <xf numFmtId="198" fontId="2" fillId="0" borderId="0" xfId="1" applyNumberFormat="1" applyFont="1" applyBorder="1" applyAlignment="1">
      <alignment horizontal="left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198" fontId="22" fillId="0" borderId="4" xfId="1" applyNumberFormat="1" applyFont="1" applyBorder="1" applyAlignment="1">
      <alignment horizontal="center" vertical="center" wrapText="1"/>
    </xf>
    <xf numFmtId="198" fontId="22" fillId="0" borderId="5" xfId="1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98" fontId="0" fillId="0" borderId="0" xfId="1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2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70" fontId="15" fillId="0" borderId="0" xfId="2" applyFont="1" applyFill="1" applyBorder="1" applyAlignment="1">
      <alignment horizontal="center"/>
    </xf>
    <xf numFmtId="170" fontId="15" fillId="0" borderId="1" xfId="2" applyFont="1" applyFill="1" applyBorder="1" applyAlignment="1">
      <alignment horizontal="center"/>
    </xf>
    <xf numFmtId="4" fontId="0" fillId="0" borderId="7" xfId="1" applyNumberFormat="1" applyFont="1" applyBorder="1" applyAlignment="1">
      <alignment horizontal="right" vertical="center"/>
    </xf>
    <xf numFmtId="4" fontId="21" fillId="0" borderId="9" xfId="1" applyNumberFormat="1" applyFont="1" applyBorder="1" applyAlignment="1">
      <alignment horizontal="right" vertical="center"/>
    </xf>
    <xf numFmtId="171" fontId="0" fillId="0" borderId="6" xfId="1" applyNumberFormat="1" applyFont="1" applyBorder="1" applyAlignment="1">
      <alignment horizontal="right" vertical="center"/>
    </xf>
    <xf numFmtId="171" fontId="0" fillId="0" borderId="7" xfId="1" applyNumberFormat="1" applyFont="1" applyBorder="1" applyAlignment="1">
      <alignment horizontal="right" vertical="center"/>
    </xf>
    <xf numFmtId="171" fontId="0" fillId="0" borderId="8" xfId="1" applyNumberFormat="1" applyFont="1" applyBorder="1" applyAlignment="1">
      <alignment horizontal="right" vertical="center"/>
    </xf>
    <xf numFmtId="171" fontId="0" fillId="0" borderId="8" xfId="1" applyNumberFormat="1" applyFont="1" applyBorder="1" applyAlignment="1">
      <alignment horizontal="right"/>
    </xf>
    <xf numFmtId="171" fontId="0" fillId="0" borderId="0" xfId="1" applyNumberFormat="1" applyFont="1" applyAlignment="1">
      <alignment horizontal="right"/>
    </xf>
    <xf numFmtId="171" fontId="21" fillId="0" borderId="10" xfId="1" applyNumberFormat="1" applyFont="1" applyBorder="1" applyAlignment="1">
      <alignment horizontal="right" vertical="center"/>
    </xf>
    <xf numFmtId="171" fontId="21" fillId="0" borderId="9" xfId="1" applyNumberFormat="1" applyFont="1" applyBorder="1" applyAlignment="1">
      <alignment horizontal="right" vertical="center"/>
    </xf>
    <xf numFmtId="171" fontId="0" fillId="0" borderId="9" xfId="1" applyNumberFormat="1" applyFont="1" applyBorder="1" applyAlignment="1">
      <alignment horizontal="right" vertical="center"/>
    </xf>
    <xf numFmtId="171" fontId="0" fillId="0" borderId="0" xfId="1" applyNumberFormat="1" applyFont="1" applyBorder="1" applyAlignment="1">
      <alignment horizontal="right" vertical="center"/>
    </xf>
    <xf numFmtId="2" fontId="5" fillId="0" borderId="0" xfId="0" applyNumberFormat="1" applyFont="1" applyBorder="1" applyAlignment="1"/>
    <xf numFmtId="171" fontId="4" fillId="0" borderId="0" xfId="1" applyFont="1" applyBorder="1"/>
    <xf numFmtId="171" fontId="5" fillId="0" borderId="0" xfId="1" applyFont="1" applyBorder="1" applyAlignment="1"/>
    <xf numFmtId="171" fontId="4" fillId="0" borderId="0" xfId="1" applyFont="1" applyBorder="1" applyAlignment="1"/>
    <xf numFmtId="171" fontId="4" fillId="0" borderId="1" xfId="1" applyFont="1" applyBorder="1" applyAlignment="1"/>
    <xf numFmtId="0" fontId="3" fillId="0" borderId="0" xfId="0" applyFont="1" applyBorder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7" fillId="0" borderId="0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23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/>
    <xf numFmtId="0" fontId="8" fillId="0" borderId="0" xfId="0" applyFont="1" applyFill="1"/>
    <xf numFmtId="3" fontId="7" fillId="0" borderId="0" xfId="0" applyNumberFormat="1" applyFont="1" applyFill="1" applyBorder="1"/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9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5" fillId="0" borderId="0" xfId="0" applyFont="1" applyBorder="1" applyAlignment="1">
      <alignment wrapText="1"/>
    </xf>
    <xf numFmtId="170" fontId="10" fillId="0" borderId="0" xfId="2" applyFont="1" applyBorder="1" applyAlignment="1"/>
    <xf numFmtId="0" fontId="15" fillId="0" borderId="0" xfId="0" applyFont="1" applyBorder="1" applyAlignment="1"/>
    <xf numFmtId="170" fontId="15" fillId="0" borderId="0" xfId="2" applyFont="1" applyBorder="1" applyAlignment="1"/>
    <xf numFmtId="0" fontId="15" fillId="0" borderId="0" xfId="0" applyFont="1" applyBorder="1" applyAlignment="1">
      <alignment horizont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14" fontId="8" fillId="0" borderId="1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 vertical="center"/>
    </xf>
    <xf numFmtId="0" fontId="8" fillId="0" borderId="14" xfId="0" applyNumberFormat="1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4" fontId="8" fillId="0" borderId="11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3" fontId="0" fillId="0" borderId="0" xfId="0" applyNumberFormat="1"/>
  </cellXfs>
  <cellStyles count="4">
    <cellStyle name="Comma" xfId="1" builtinId="3"/>
    <cellStyle name="Currency" xfId="2" builtinId="4"/>
    <cellStyle name="Currency_2004unitregister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180975</xdr:colOff>
      <xdr:row>0</xdr:row>
      <xdr:rowOff>0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1419773-2FB6-407A-8E56-78A223554FE8}"/>
            </a:ext>
          </a:extLst>
        </xdr:cNvPr>
        <xdr:cNvSpPr txBox="1"/>
      </xdr:nvSpPr>
      <xdr:spPr>
        <a:xfrm>
          <a:off x="16011525" y="4595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AU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tabSelected="1" workbookViewId="0">
      <selection activeCell="M17" sqref="M17"/>
    </sheetView>
  </sheetViews>
  <sheetFormatPr defaultRowHeight="12.75" x14ac:dyDescent="0.2"/>
  <cols>
    <col min="1" max="1" width="6" customWidth="1"/>
    <col min="2" max="2" width="11.140625" customWidth="1"/>
    <col min="3" max="3" width="17.5703125" customWidth="1"/>
    <col min="4" max="4" width="16.140625" customWidth="1"/>
    <col min="5" max="5" width="15.85546875" customWidth="1"/>
    <col min="6" max="6" width="14.42578125" style="73" customWidth="1"/>
    <col min="7" max="7" width="16.42578125" style="74" customWidth="1"/>
    <col min="8" max="9" width="13.42578125" style="74" customWidth="1"/>
    <col min="10" max="10" width="13.140625" style="74" customWidth="1"/>
    <col min="11" max="11" width="6" customWidth="1"/>
    <col min="13" max="13" width="10.28515625" bestFit="1" customWidth="1"/>
    <col min="16" max="16" width="11.28515625" customWidth="1"/>
  </cols>
  <sheetData>
    <row r="1" spans="2:13" ht="26.25" x14ac:dyDescent="0.4">
      <c r="B1" s="128" t="s">
        <v>51</v>
      </c>
      <c r="C1" s="72"/>
    </row>
    <row r="2" spans="2:13" ht="26.25" x14ac:dyDescent="0.4">
      <c r="B2" s="128" t="s">
        <v>77</v>
      </c>
      <c r="C2" s="75"/>
      <c r="D2" s="76"/>
      <c r="E2" s="2"/>
    </row>
    <row r="5" spans="2:13" x14ac:dyDescent="0.2">
      <c r="B5" s="1"/>
      <c r="C5" s="1"/>
      <c r="D5" s="1"/>
      <c r="E5" s="1"/>
      <c r="F5" s="77"/>
      <c r="G5" s="78"/>
      <c r="H5" s="78"/>
      <c r="I5" s="78"/>
      <c r="J5" s="78"/>
    </row>
    <row r="6" spans="2:13" x14ac:dyDescent="0.2">
      <c r="B6" s="79" t="s">
        <v>52</v>
      </c>
      <c r="C6" s="118" t="s">
        <v>87</v>
      </c>
      <c r="D6" s="1"/>
      <c r="E6" s="1"/>
      <c r="F6" s="77"/>
      <c r="G6" s="78"/>
      <c r="H6" s="78"/>
      <c r="I6" s="78"/>
      <c r="J6" s="78"/>
    </row>
    <row r="7" spans="2:13" x14ac:dyDescent="0.2">
      <c r="B7" s="1"/>
      <c r="C7" s="1"/>
      <c r="D7" s="1"/>
      <c r="E7" s="1"/>
      <c r="F7" s="77"/>
      <c r="G7" s="78"/>
      <c r="H7" s="78"/>
      <c r="I7" s="78"/>
      <c r="J7" s="78"/>
    </row>
    <row r="8" spans="2:13" x14ac:dyDescent="0.2">
      <c r="B8" s="79" t="s">
        <v>53</v>
      </c>
      <c r="C8" s="118" t="s">
        <v>79</v>
      </c>
      <c r="D8" s="1"/>
      <c r="E8" s="1"/>
      <c r="F8" s="77"/>
      <c r="G8" s="80" t="s">
        <v>54</v>
      </c>
      <c r="I8" s="74" t="s">
        <v>78</v>
      </c>
    </row>
    <row r="9" spans="2:13" x14ac:dyDescent="0.2">
      <c r="B9" s="1"/>
      <c r="C9" s="1"/>
      <c r="D9" s="1"/>
      <c r="E9" s="1"/>
      <c r="F9" s="77"/>
      <c r="G9" s="78"/>
      <c r="H9" s="78"/>
      <c r="I9" s="78"/>
      <c r="J9" s="78"/>
    </row>
    <row r="10" spans="2:13" x14ac:dyDescent="0.2">
      <c r="B10" s="1"/>
      <c r="C10" s="1"/>
      <c r="D10" s="1"/>
      <c r="E10" s="1"/>
      <c r="F10" s="77"/>
      <c r="G10" s="78"/>
      <c r="H10" s="78"/>
      <c r="I10" s="78"/>
      <c r="J10" s="78"/>
    </row>
    <row r="11" spans="2:13" s="86" customFormat="1" ht="45" x14ac:dyDescent="0.2">
      <c r="B11" s="81" t="s">
        <v>0</v>
      </c>
      <c r="C11" s="81" t="s">
        <v>55</v>
      </c>
      <c r="D11" s="82" t="s">
        <v>8</v>
      </c>
      <c r="E11" s="82" t="s">
        <v>1</v>
      </c>
      <c r="F11" s="83" t="s">
        <v>56</v>
      </c>
      <c r="G11" s="83" t="s">
        <v>57</v>
      </c>
      <c r="H11" s="83" t="s">
        <v>58</v>
      </c>
      <c r="I11" s="83" t="s">
        <v>59</v>
      </c>
      <c r="J11" s="84" t="s">
        <v>60</v>
      </c>
      <c r="K11" s="85"/>
    </row>
    <row r="12" spans="2:13" x14ac:dyDescent="0.2">
      <c r="B12" s="87">
        <v>43522</v>
      </c>
      <c r="C12" s="119" t="s">
        <v>56</v>
      </c>
      <c r="D12" s="119" t="s">
        <v>2</v>
      </c>
      <c r="E12" s="88">
        <v>2</v>
      </c>
      <c r="F12" s="104">
        <v>10</v>
      </c>
      <c r="G12" s="104"/>
      <c r="H12" s="109"/>
      <c r="I12" s="110"/>
      <c r="J12" s="105">
        <f>F12+G12-H12+I12</f>
        <v>10</v>
      </c>
    </row>
    <row r="13" spans="2:13" x14ac:dyDescent="0.2">
      <c r="B13" s="89">
        <v>43538</v>
      </c>
      <c r="C13" s="120" t="s">
        <v>56</v>
      </c>
      <c r="D13" s="120" t="s">
        <v>2</v>
      </c>
      <c r="E13" s="91">
        <v>4</v>
      </c>
      <c r="F13" s="105">
        <v>80000</v>
      </c>
      <c r="G13" s="102"/>
      <c r="H13" s="103"/>
      <c r="I13" s="110"/>
      <c r="J13" s="102">
        <f>J12+F13+G13-H13+I13</f>
        <v>80010</v>
      </c>
    </row>
    <row r="14" spans="2:13" x14ac:dyDescent="0.2">
      <c r="B14" s="89">
        <v>43648</v>
      </c>
      <c r="C14" s="90"/>
      <c r="D14" s="120" t="s">
        <v>2</v>
      </c>
      <c r="E14" s="91">
        <v>6</v>
      </c>
      <c r="F14" s="105"/>
      <c r="G14" s="105">
        <v>721.06</v>
      </c>
      <c r="H14" s="110"/>
      <c r="I14" s="110"/>
      <c r="J14" s="102">
        <f t="shared" ref="J14:J27" si="0">J13+F14+G14-H14+I14</f>
        <v>80731.06</v>
      </c>
    </row>
    <row r="15" spans="2:13" x14ac:dyDescent="0.2">
      <c r="B15" s="89">
        <v>44012</v>
      </c>
      <c r="C15" s="90"/>
      <c r="D15" s="120" t="s">
        <v>2</v>
      </c>
      <c r="E15" s="91">
        <v>8</v>
      </c>
      <c r="F15" s="105"/>
      <c r="G15" s="105">
        <v>14420.08</v>
      </c>
      <c r="H15" s="110"/>
      <c r="I15" s="110"/>
      <c r="J15" s="102">
        <f t="shared" si="0"/>
        <v>95151.14</v>
      </c>
      <c r="M15" s="176">
        <f>+J15-J12</f>
        <v>95141.14</v>
      </c>
    </row>
    <row r="16" spans="2:13" x14ac:dyDescent="0.2">
      <c r="B16" s="89"/>
      <c r="C16" s="90"/>
      <c r="D16" s="90"/>
      <c r="E16" s="91"/>
      <c r="F16" s="105"/>
      <c r="G16" s="105"/>
      <c r="H16" s="110"/>
      <c r="I16" s="110"/>
      <c r="J16" s="102">
        <f t="shared" si="0"/>
        <v>95151.14</v>
      </c>
      <c r="M16" s="176">
        <f>+G14+G15</f>
        <v>15141.14</v>
      </c>
    </row>
    <row r="17" spans="2:12" x14ac:dyDescent="0.2">
      <c r="B17" s="89"/>
      <c r="C17" s="90"/>
      <c r="D17" s="90"/>
      <c r="E17" s="91"/>
      <c r="F17" s="105"/>
      <c r="G17" s="105"/>
      <c r="H17" s="110"/>
      <c r="I17" s="110"/>
      <c r="J17" s="102">
        <f t="shared" si="0"/>
        <v>95151.14</v>
      </c>
    </row>
    <row r="18" spans="2:12" x14ac:dyDescent="0.2">
      <c r="B18" s="89"/>
      <c r="C18" s="90"/>
      <c r="D18" s="90"/>
      <c r="E18" s="91"/>
      <c r="F18" s="105"/>
      <c r="G18" s="105"/>
      <c r="H18" s="110"/>
      <c r="I18" s="110"/>
      <c r="J18" s="102">
        <f t="shared" si="0"/>
        <v>95151.14</v>
      </c>
    </row>
    <row r="19" spans="2:12" x14ac:dyDescent="0.2">
      <c r="B19" s="89"/>
      <c r="C19" s="90"/>
      <c r="D19" s="90"/>
      <c r="E19" s="91"/>
      <c r="F19" s="105"/>
      <c r="G19" s="105"/>
      <c r="H19" s="110"/>
      <c r="I19" s="110"/>
      <c r="J19" s="102">
        <f t="shared" si="0"/>
        <v>95151.14</v>
      </c>
    </row>
    <row r="20" spans="2:12" x14ac:dyDescent="0.2">
      <c r="B20" s="89"/>
      <c r="C20" s="90"/>
      <c r="D20" s="90"/>
      <c r="E20" s="91"/>
      <c r="F20" s="105"/>
      <c r="G20" s="105"/>
      <c r="H20" s="110"/>
      <c r="I20" s="110"/>
      <c r="J20" s="102">
        <f t="shared" si="0"/>
        <v>95151.14</v>
      </c>
    </row>
    <row r="21" spans="2:12" x14ac:dyDescent="0.2">
      <c r="B21" s="89"/>
      <c r="C21" s="90"/>
      <c r="D21" s="90"/>
      <c r="E21" s="91"/>
      <c r="F21" s="105"/>
      <c r="G21" s="105"/>
      <c r="H21" s="111"/>
      <c r="I21" s="111"/>
      <c r="J21" s="102">
        <f t="shared" si="0"/>
        <v>95151.14</v>
      </c>
    </row>
    <row r="22" spans="2:12" x14ac:dyDescent="0.2">
      <c r="B22" s="89"/>
      <c r="C22" s="90"/>
      <c r="D22" s="90"/>
      <c r="E22" s="91"/>
      <c r="F22" s="105"/>
      <c r="G22" s="105"/>
      <c r="H22" s="111"/>
      <c r="I22" s="111"/>
      <c r="J22" s="102">
        <f t="shared" si="0"/>
        <v>95151.14</v>
      </c>
    </row>
    <row r="23" spans="2:12" x14ac:dyDescent="0.2">
      <c r="B23" s="89"/>
      <c r="C23" s="90"/>
      <c r="D23" s="90"/>
      <c r="E23" s="91"/>
      <c r="F23" s="105"/>
      <c r="G23" s="105"/>
      <c r="H23" s="110"/>
      <c r="I23" s="110"/>
      <c r="J23" s="102">
        <f t="shared" si="0"/>
        <v>95151.14</v>
      </c>
    </row>
    <row r="24" spans="2:12" x14ac:dyDescent="0.2">
      <c r="B24" s="89"/>
      <c r="C24" s="90"/>
      <c r="D24" s="90"/>
      <c r="E24" s="91"/>
      <c r="F24" s="105"/>
      <c r="G24" s="105"/>
      <c r="H24" s="110"/>
      <c r="I24" s="110"/>
      <c r="J24" s="102">
        <f t="shared" si="0"/>
        <v>95151.14</v>
      </c>
    </row>
    <row r="25" spans="2:12" x14ac:dyDescent="0.2">
      <c r="B25" s="89"/>
      <c r="C25" s="90"/>
      <c r="D25" s="93"/>
      <c r="E25" s="94"/>
      <c r="F25" s="106"/>
      <c r="G25" s="106"/>
      <c r="H25" s="110"/>
      <c r="I25" s="110"/>
      <c r="J25" s="102">
        <f t="shared" si="0"/>
        <v>95151.14</v>
      </c>
    </row>
    <row r="26" spans="2:12" x14ac:dyDescent="0.2">
      <c r="B26" s="89"/>
      <c r="C26" s="93"/>
      <c r="D26" s="94"/>
      <c r="E26" s="94"/>
      <c r="F26" s="106"/>
      <c r="G26" s="106"/>
      <c r="H26" s="106"/>
      <c r="I26" s="112"/>
      <c r="J26" s="102">
        <f t="shared" si="0"/>
        <v>95151.14</v>
      </c>
    </row>
    <row r="27" spans="2:12" x14ac:dyDescent="0.2">
      <c r="B27" s="95"/>
      <c r="C27" s="96"/>
      <c r="D27" s="96"/>
      <c r="E27" s="96"/>
      <c r="F27" s="107"/>
      <c r="G27" s="107"/>
      <c r="H27" s="107"/>
      <c r="I27" s="108"/>
      <c r="J27" s="102">
        <f t="shared" si="0"/>
        <v>95151.14</v>
      </c>
    </row>
    <row r="28" spans="2:12" x14ac:dyDescent="0.2">
      <c r="F28" s="108"/>
      <c r="G28" s="108"/>
      <c r="H28" s="108"/>
      <c r="I28" s="108"/>
      <c r="J28" s="108"/>
    </row>
    <row r="29" spans="2:12" x14ac:dyDescent="0.2">
      <c r="F29" s="108"/>
      <c r="G29" s="108"/>
      <c r="H29" s="108"/>
      <c r="I29" s="108"/>
      <c r="J29" s="108"/>
    </row>
    <row r="30" spans="2:12" x14ac:dyDescent="0.2">
      <c r="B30" s="99"/>
      <c r="C30" s="97"/>
      <c r="D30" s="97"/>
      <c r="E30" s="98"/>
      <c r="F30" s="92"/>
      <c r="G30" s="92"/>
      <c r="H30" s="92"/>
      <c r="I30" s="92"/>
      <c r="J30" s="92"/>
      <c r="K30" s="1"/>
      <c r="L30" s="1"/>
    </row>
    <row r="31" spans="2:12" x14ac:dyDescent="0.2">
      <c r="B31" s="99"/>
      <c r="C31" s="97"/>
      <c r="D31" s="97"/>
      <c r="E31" s="98"/>
      <c r="F31" s="92"/>
      <c r="G31" s="92"/>
      <c r="H31" s="92"/>
      <c r="I31" s="92"/>
      <c r="J31" s="92"/>
      <c r="K31" s="1"/>
      <c r="L31" s="1"/>
    </row>
    <row r="32" spans="2:12" x14ac:dyDescent="0.2">
      <c r="B32" s="99"/>
      <c r="C32" s="97"/>
      <c r="D32" s="98"/>
      <c r="E32" s="98"/>
      <c r="F32" s="92"/>
      <c r="G32" s="92"/>
      <c r="H32" s="92"/>
      <c r="I32" s="92"/>
      <c r="J32" s="92"/>
      <c r="K32" s="1"/>
      <c r="L32" s="1"/>
    </row>
    <row r="33" spans="2:12" x14ac:dyDescent="0.2">
      <c r="B33" s="1"/>
      <c r="C33" s="1"/>
      <c r="D33" s="1"/>
      <c r="E33" s="1"/>
      <c r="F33" s="77"/>
      <c r="G33" s="78"/>
      <c r="H33" s="78"/>
      <c r="I33" s="78"/>
      <c r="J33" s="78"/>
      <c r="K33" s="1"/>
      <c r="L33" s="1"/>
    </row>
    <row r="34" spans="2:12" x14ac:dyDescent="0.2">
      <c r="B34" s="1"/>
      <c r="C34" s="1"/>
      <c r="D34" s="1"/>
      <c r="E34" s="1"/>
      <c r="F34" s="77"/>
      <c r="G34" s="78"/>
      <c r="H34" s="78"/>
      <c r="I34" s="78"/>
    </row>
    <row r="35" spans="2:12" x14ac:dyDescent="0.2">
      <c r="B35" s="1"/>
      <c r="C35" s="1"/>
      <c r="D35" s="1"/>
      <c r="E35" s="1"/>
      <c r="F35" s="77"/>
      <c r="G35" s="78"/>
      <c r="H35" s="78"/>
      <c r="I35" s="78"/>
    </row>
    <row r="36" spans="2:12" x14ac:dyDescent="0.2">
      <c r="B36" s="1"/>
      <c r="C36" s="1"/>
      <c r="D36" s="1"/>
      <c r="E36" s="1"/>
      <c r="F36" s="77"/>
      <c r="G36" s="78"/>
      <c r="H36" s="78"/>
      <c r="I36" s="78"/>
    </row>
  </sheetData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&amp;L&amp;I&amp;10&amp;"Arial"Reference Number: 90146_1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2"/>
  <sheetViews>
    <sheetView topLeftCell="A117" zoomScaleNormal="100" workbookViewId="0">
      <selection activeCell="I128" sqref="I128"/>
    </sheetView>
  </sheetViews>
  <sheetFormatPr defaultRowHeight="13.5" x14ac:dyDescent="0.25"/>
  <cols>
    <col min="1" max="1" width="6.85546875" style="121" customWidth="1"/>
    <col min="2" max="2" width="11" style="121" customWidth="1"/>
    <col min="3" max="3" width="11" style="139" customWidth="1"/>
    <col min="4" max="8" width="11" style="121" customWidth="1"/>
    <col min="9" max="9" width="14.28515625" style="121" customWidth="1"/>
    <col min="10" max="10" width="5.85546875" style="121" customWidth="1"/>
    <col min="11" max="16384" width="9.140625" style="121"/>
  </cols>
  <sheetData>
    <row r="2" spans="1:10" ht="20.25" x14ac:dyDescent="0.3">
      <c r="B2" s="166" t="s">
        <v>5</v>
      </c>
      <c r="C2" s="166"/>
      <c r="D2" s="166"/>
      <c r="E2" s="166"/>
      <c r="F2" s="166"/>
      <c r="G2" s="166"/>
      <c r="H2" s="166"/>
      <c r="I2" s="166"/>
    </row>
    <row r="3" spans="1:10" x14ac:dyDescent="0.25">
      <c r="B3" s="167"/>
      <c r="C3" s="167"/>
      <c r="D3" s="167"/>
      <c r="E3" s="167"/>
      <c r="F3" s="167"/>
      <c r="G3" s="167"/>
      <c r="H3" s="167"/>
      <c r="I3" s="167"/>
    </row>
    <row r="4" spans="1:10" ht="25.5" x14ac:dyDescent="0.35">
      <c r="B4" s="168" t="s">
        <v>80</v>
      </c>
      <c r="C4" s="168"/>
      <c r="D4" s="168"/>
      <c r="E4" s="168"/>
      <c r="F4" s="168"/>
      <c r="G4" s="168"/>
      <c r="H4" s="168"/>
      <c r="I4" s="168"/>
    </row>
    <row r="5" spans="1:10" x14ac:dyDescent="0.25">
      <c r="B5" s="169"/>
      <c r="C5" s="169"/>
      <c r="D5" s="169"/>
      <c r="E5" s="169"/>
      <c r="F5" s="169"/>
      <c r="G5" s="169"/>
      <c r="H5" s="169"/>
      <c r="I5" s="169"/>
    </row>
    <row r="6" spans="1:10" x14ac:dyDescent="0.25">
      <c r="B6" s="129"/>
      <c r="C6" s="129"/>
      <c r="D6" s="129"/>
      <c r="E6" s="129"/>
      <c r="F6" s="129"/>
      <c r="G6" s="129"/>
      <c r="H6" s="129"/>
      <c r="I6" s="129"/>
    </row>
    <row r="7" spans="1:10" x14ac:dyDescent="0.25">
      <c r="B7" s="129"/>
      <c r="C7" s="129"/>
      <c r="D7" s="129"/>
      <c r="E7" s="129"/>
      <c r="F7" s="129"/>
      <c r="G7" s="129"/>
      <c r="H7" s="129"/>
      <c r="I7" s="129"/>
    </row>
    <row r="8" spans="1:10" x14ac:dyDescent="0.25">
      <c r="B8" s="129"/>
      <c r="C8" s="129"/>
      <c r="D8" s="129"/>
      <c r="E8" s="129"/>
      <c r="F8" s="129"/>
      <c r="G8" s="129"/>
      <c r="H8" s="129"/>
      <c r="I8" s="129"/>
    </row>
    <row r="9" spans="1:10" ht="15" x14ac:dyDescent="0.25">
      <c r="B9" s="129"/>
      <c r="C9" s="129"/>
      <c r="D9" s="129"/>
      <c r="E9" s="129"/>
      <c r="F9" s="130"/>
      <c r="G9" s="129"/>
      <c r="H9" s="131"/>
      <c r="I9" s="132"/>
    </row>
    <row r="10" spans="1:10" ht="15.75" x14ac:dyDescent="0.25">
      <c r="B10" s="122"/>
      <c r="C10" s="133"/>
      <c r="D10" s="122"/>
      <c r="E10" s="122"/>
      <c r="F10" s="122"/>
      <c r="G10" s="122"/>
      <c r="H10" s="122"/>
      <c r="I10" s="122"/>
    </row>
    <row r="11" spans="1:10" ht="16.5" x14ac:dyDescent="0.3">
      <c r="B11" s="134"/>
      <c r="C11" s="123"/>
      <c r="D11" s="135"/>
      <c r="E11" s="124"/>
      <c r="F11" s="136"/>
      <c r="G11" s="124"/>
      <c r="H11" s="124"/>
      <c r="I11" s="124"/>
    </row>
    <row r="12" spans="1:10" ht="16.5" x14ac:dyDescent="0.3">
      <c r="B12" s="124"/>
      <c r="C12" s="125"/>
      <c r="D12" s="124"/>
      <c r="E12" s="124"/>
      <c r="F12" s="124"/>
      <c r="G12" s="124"/>
      <c r="H12" s="124"/>
      <c r="I12" s="124"/>
    </row>
    <row r="13" spans="1:10" ht="16.5" customHeight="1" x14ac:dyDescent="0.25">
      <c r="A13" s="169" t="s">
        <v>88</v>
      </c>
      <c r="B13" s="169"/>
      <c r="C13" s="169"/>
      <c r="D13" s="169"/>
      <c r="E13" s="169"/>
      <c r="F13" s="169"/>
      <c r="G13" s="169"/>
      <c r="H13" s="169"/>
      <c r="I13" s="169"/>
      <c r="J13" s="169"/>
    </row>
    <row r="14" spans="1:10" ht="16.5" customHeight="1" x14ac:dyDescent="0.25">
      <c r="A14" s="169" t="s">
        <v>89</v>
      </c>
      <c r="B14" s="169"/>
      <c r="C14" s="169"/>
      <c r="D14" s="169"/>
      <c r="E14" s="169"/>
      <c r="F14" s="169"/>
      <c r="G14" s="169"/>
      <c r="H14" s="169"/>
      <c r="I14" s="169"/>
      <c r="J14" s="169"/>
    </row>
    <row r="15" spans="1:10" ht="16.5" x14ac:dyDescent="0.3">
      <c r="B15" s="124"/>
      <c r="C15" s="126"/>
      <c r="D15" s="124"/>
      <c r="E15" s="124"/>
      <c r="F15" s="124"/>
      <c r="G15" s="124"/>
      <c r="H15" s="124"/>
      <c r="I15" s="124"/>
    </row>
    <row r="16" spans="1:10" ht="17.25" thickBot="1" x14ac:dyDescent="0.35">
      <c r="B16" s="124"/>
      <c r="C16" s="126"/>
      <c r="D16" s="124"/>
      <c r="E16" s="124"/>
      <c r="F16" s="124"/>
      <c r="G16" s="124"/>
      <c r="H16" s="124"/>
      <c r="I16" s="124"/>
    </row>
    <row r="17" spans="2:9" x14ac:dyDescent="0.25">
      <c r="B17" s="149" t="s">
        <v>6</v>
      </c>
      <c r="C17" s="150"/>
      <c r="D17" s="149" t="s">
        <v>7</v>
      </c>
      <c r="E17" s="150"/>
      <c r="F17" s="149" t="s">
        <v>8</v>
      </c>
      <c r="G17" s="150"/>
      <c r="H17" s="149" t="s">
        <v>9</v>
      </c>
      <c r="I17" s="150"/>
    </row>
    <row r="18" spans="2:9" ht="14.25" thickBot="1" x14ac:dyDescent="0.3">
      <c r="B18" s="151"/>
      <c r="C18" s="152"/>
      <c r="D18" s="151"/>
      <c r="E18" s="152"/>
      <c r="F18" s="151"/>
      <c r="G18" s="152"/>
      <c r="H18" s="151"/>
      <c r="I18" s="152"/>
    </row>
    <row r="19" spans="2:9" ht="13.5" customHeight="1" x14ac:dyDescent="0.25">
      <c r="B19" s="153">
        <v>44012</v>
      </c>
      <c r="C19" s="154"/>
      <c r="D19" s="159">
        <v>7</v>
      </c>
      <c r="E19" s="160"/>
      <c r="F19" s="153" t="s">
        <v>2</v>
      </c>
      <c r="G19" s="154"/>
      <c r="H19" s="165">
        <v>14420.08</v>
      </c>
      <c r="I19" s="160"/>
    </row>
    <row r="20" spans="2:9" ht="13.5" customHeight="1" x14ac:dyDescent="0.25">
      <c r="B20" s="155"/>
      <c r="C20" s="156"/>
      <c r="D20" s="161"/>
      <c r="E20" s="162"/>
      <c r="F20" s="155"/>
      <c r="G20" s="156"/>
      <c r="H20" s="161"/>
      <c r="I20" s="162"/>
    </row>
    <row r="21" spans="2:9" ht="14.25" customHeight="1" thickBot="1" x14ac:dyDescent="0.3">
      <c r="B21" s="157"/>
      <c r="C21" s="158"/>
      <c r="D21" s="163"/>
      <c r="E21" s="164"/>
      <c r="F21" s="157"/>
      <c r="G21" s="158"/>
      <c r="H21" s="163"/>
      <c r="I21" s="164"/>
    </row>
    <row r="22" spans="2:9" ht="16.5" x14ac:dyDescent="0.3">
      <c r="B22" s="124"/>
      <c r="C22" s="125"/>
      <c r="D22" s="124"/>
      <c r="E22" s="124"/>
      <c r="F22" s="124"/>
      <c r="G22" s="124"/>
      <c r="H22" s="124"/>
      <c r="I22" s="124"/>
    </row>
    <row r="23" spans="2:9" ht="16.5" x14ac:dyDescent="0.3">
      <c r="B23" s="124"/>
      <c r="C23" s="123"/>
      <c r="D23" s="137"/>
      <c r="E23" s="124"/>
      <c r="F23" s="138"/>
      <c r="G23" s="124"/>
      <c r="H23" s="124"/>
      <c r="I23" s="124"/>
    </row>
    <row r="24" spans="2:9" ht="16.5" x14ac:dyDescent="0.3">
      <c r="B24" s="124"/>
      <c r="C24" s="123"/>
      <c r="D24" s="124"/>
      <c r="E24" s="137" t="s">
        <v>4</v>
      </c>
      <c r="F24" s="124"/>
      <c r="G24" s="124"/>
      <c r="H24" s="124"/>
      <c r="I24" s="124"/>
    </row>
    <row r="25" spans="2:9" ht="16.5" x14ac:dyDescent="0.3">
      <c r="B25" s="122" t="s">
        <v>72</v>
      </c>
      <c r="C25" s="123"/>
      <c r="D25" s="125"/>
      <c r="E25" s="124"/>
      <c r="F25" s="137"/>
      <c r="G25" s="124"/>
      <c r="H25" s="124"/>
      <c r="I25" s="124"/>
    </row>
    <row r="26" spans="2:9" ht="16.5" x14ac:dyDescent="0.3">
      <c r="B26" s="122"/>
      <c r="C26" s="125"/>
      <c r="D26" s="124"/>
      <c r="E26" s="124"/>
      <c r="F26" s="124"/>
      <c r="G26" s="124"/>
      <c r="H26" s="124"/>
      <c r="I26" s="124"/>
    </row>
    <row r="27" spans="2:9" ht="16.5" x14ac:dyDescent="0.3">
      <c r="B27" s="122"/>
      <c r="C27" s="123"/>
      <c r="D27" s="125"/>
      <c r="E27" s="124"/>
      <c r="F27" s="138"/>
      <c r="G27" s="138"/>
      <c r="H27" s="124"/>
      <c r="I27" s="124"/>
    </row>
    <row r="28" spans="2:9" ht="16.5" x14ac:dyDescent="0.3">
      <c r="B28" s="122" t="s">
        <v>81</v>
      </c>
      <c r="C28" s="123"/>
      <c r="D28" s="125"/>
      <c r="E28" s="124"/>
      <c r="F28" s="124" t="s">
        <v>13</v>
      </c>
      <c r="G28" s="138"/>
      <c r="H28" s="124"/>
      <c r="I28" s="124"/>
    </row>
    <row r="29" spans="2:9" ht="16.5" x14ac:dyDescent="0.3">
      <c r="B29" s="122" t="s">
        <v>10</v>
      </c>
      <c r="C29" s="123"/>
      <c r="D29" s="125"/>
      <c r="E29" s="124"/>
      <c r="F29" s="124" t="s">
        <v>13</v>
      </c>
      <c r="G29" s="138"/>
      <c r="H29" s="124"/>
      <c r="I29" s="124"/>
    </row>
    <row r="30" spans="2:9" ht="16.5" x14ac:dyDescent="0.3">
      <c r="B30" s="122" t="s">
        <v>11</v>
      </c>
      <c r="C30" s="123"/>
      <c r="D30" s="125"/>
      <c r="E30" s="124"/>
      <c r="F30" s="124" t="s">
        <v>13</v>
      </c>
      <c r="G30" s="138"/>
      <c r="H30" s="124"/>
      <c r="I30" s="124"/>
    </row>
    <row r="31" spans="2:9" ht="16.5" x14ac:dyDescent="0.3">
      <c r="B31" s="122" t="s">
        <v>12</v>
      </c>
      <c r="C31" s="125"/>
      <c r="D31" s="124"/>
      <c r="E31" s="124"/>
      <c r="F31" s="124" t="s">
        <v>13</v>
      </c>
      <c r="G31" s="124"/>
      <c r="H31" s="124"/>
      <c r="I31" s="124"/>
    </row>
    <row r="32" spans="2:9" ht="16.5" x14ac:dyDescent="0.3">
      <c r="B32" s="122"/>
      <c r="C32" s="125"/>
      <c r="D32" s="124"/>
      <c r="E32" s="124"/>
      <c r="F32" s="124"/>
      <c r="G32" s="124"/>
      <c r="H32" s="124"/>
      <c r="I32" s="124"/>
    </row>
    <row r="33" spans="2:9" ht="16.5" x14ac:dyDescent="0.3">
      <c r="B33" s="122"/>
      <c r="C33" s="125"/>
      <c r="D33" s="124"/>
      <c r="E33" s="124"/>
      <c r="F33" s="124"/>
      <c r="G33" s="124"/>
      <c r="H33" s="124"/>
      <c r="I33" s="124"/>
    </row>
    <row r="34" spans="2:9" ht="16.5" x14ac:dyDescent="0.3">
      <c r="B34" s="124"/>
      <c r="C34" s="125"/>
      <c r="D34" s="124"/>
      <c r="E34" s="124"/>
      <c r="F34" s="124"/>
      <c r="G34" s="124"/>
      <c r="H34" s="124"/>
      <c r="I34" s="124"/>
    </row>
    <row r="35" spans="2:9" ht="16.5" x14ac:dyDescent="0.3">
      <c r="B35" s="124"/>
      <c r="C35" s="125"/>
      <c r="D35" s="124"/>
      <c r="E35" s="124"/>
      <c r="F35" s="124"/>
      <c r="G35" s="124"/>
      <c r="H35" s="124"/>
      <c r="I35" s="124"/>
    </row>
    <row r="36" spans="2:9" ht="16.5" x14ac:dyDescent="0.3">
      <c r="B36" s="123" t="s">
        <v>14</v>
      </c>
      <c r="C36" s="126"/>
      <c r="D36" s="124"/>
      <c r="E36" s="124"/>
      <c r="F36" s="123" t="s">
        <v>14</v>
      </c>
      <c r="G36" s="124"/>
      <c r="H36" s="124"/>
      <c r="I36" s="124"/>
    </row>
    <row r="37" spans="2:9" x14ac:dyDescent="0.25">
      <c r="B37" s="122"/>
      <c r="C37" s="127"/>
      <c r="D37" s="122"/>
      <c r="E37" s="122"/>
      <c r="F37" s="122"/>
      <c r="G37" s="122"/>
      <c r="H37" s="122"/>
      <c r="I37" s="122"/>
    </row>
    <row r="38" spans="2:9" x14ac:dyDescent="0.25">
      <c r="B38" s="122"/>
      <c r="C38" s="127"/>
      <c r="D38" s="122"/>
      <c r="E38" s="122"/>
      <c r="F38" s="122"/>
      <c r="G38" s="122"/>
      <c r="H38" s="122"/>
      <c r="I38" s="122"/>
    </row>
    <row r="39" spans="2:9" x14ac:dyDescent="0.25">
      <c r="B39" s="122"/>
      <c r="C39" s="127"/>
      <c r="D39" s="122"/>
      <c r="E39" s="122"/>
      <c r="F39" s="122"/>
      <c r="G39" s="122"/>
      <c r="H39" s="122"/>
      <c r="I39" s="122"/>
    </row>
    <row r="40" spans="2:9" x14ac:dyDescent="0.25">
      <c r="B40" s="122"/>
      <c r="C40" s="127"/>
      <c r="D40" s="122"/>
      <c r="E40" s="122"/>
      <c r="F40" s="122"/>
      <c r="G40" s="122"/>
      <c r="H40" s="122"/>
      <c r="I40" s="122"/>
    </row>
    <row r="41" spans="2:9" x14ac:dyDescent="0.25">
      <c r="B41" s="122"/>
      <c r="C41" s="127"/>
      <c r="D41" s="122"/>
      <c r="E41" s="122"/>
      <c r="F41" s="122"/>
      <c r="G41" s="122"/>
      <c r="H41" s="122"/>
      <c r="I41" s="122"/>
    </row>
    <row r="42" spans="2:9" x14ac:dyDescent="0.25">
      <c r="B42" s="122"/>
      <c r="C42" s="127"/>
      <c r="D42" s="122"/>
      <c r="E42" s="122"/>
      <c r="F42" s="122"/>
      <c r="G42" s="122"/>
      <c r="H42" s="122"/>
      <c r="I42" s="122"/>
    </row>
    <row r="43" spans="2:9" x14ac:dyDescent="0.25">
      <c r="B43" s="122"/>
      <c r="C43" s="127"/>
      <c r="D43" s="122"/>
      <c r="E43" s="122"/>
      <c r="F43" s="122"/>
      <c r="G43" s="122"/>
      <c r="H43" s="122"/>
      <c r="I43" s="122"/>
    </row>
    <row r="44" spans="2:9" x14ac:dyDescent="0.25">
      <c r="B44" s="122"/>
      <c r="C44" s="127"/>
      <c r="D44" s="122"/>
      <c r="E44" s="122"/>
      <c r="F44" s="122"/>
      <c r="G44" s="122"/>
      <c r="H44" s="122"/>
      <c r="I44" s="122"/>
    </row>
    <row r="45" spans="2:9" x14ac:dyDescent="0.25">
      <c r="B45" s="122"/>
      <c r="C45" s="127"/>
      <c r="D45" s="122"/>
      <c r="E45" s="122"/>
      <c r="F45" s="122"/>
      <c r="G45" s="122"/>
      <c r="H45" s="122"/>
      <c r="I45" s="122"/>
    </row>
    <row r="46" spans="2:9" x14ac:dyDescent="0.25">
      <c r="B46" s="122"/>
      <c r="C46" s="127"/>
      <c r="D46" s="122"/>
      <c r="E46" s="122"/>
      <c r="F46" s="122"/>
      <c r="G46" s="122"/>
      <c r="H46" s="122"/>
      <c r="I46" s="122"/>
    </row>
    <row r="47" spans="2:9" x14ac:dyDescent="0.25">
      <c r="B47" s="122"/>
      <c r="C47" s="127"/>
      <c r="D47" s="122"/>
      <c r="E47" s="122"/>
      <c r="F47" s="122"/>
      <c r="G47" s="122"/>
      <c r="H47" s="122"/>
      <c r="I47" s="122"/>
    </row>
    <row r="48" spans="2:9" x14ac:dyDescent="0.25">
      <c r="B48" s="122"/>
      <c r="C48" s="127"/>
      <c r="D48" s="122"/>
      <c r="E48" s="122"/>
      <c r="F48" s="122"/>
      <c r="G48" s="122"/>
      <c r="H48" s="122"/>
      <c r="I48" s="122"/>
    </row>
    <row r="49" spans="1:10" x14ac:dyDescent="0.25">
      <c r="B49" s="122"/>
      <c r="C49" s="127"/>
      <c r="D49" s="122"/>
      <c r="E49" s="122"/>
      <c r="F49" s="122"/>
      <c r="G49" s="122"/>
      <c r="H49" s="122"/>
      <c r="I49" s="122"/>
    </row>
    <row r="50" spans="1:10" x14ac:dyDescent="0.25">
      <c r="B50" s="122"/>
      <c r="C50" s="127"/>
      <c r="D50" s="122"/>
      <c r="E50" s="122"/>
      <c r="F50" s="122"/>
      <c r="G50" s="122"/>
      <c r="H50" s="122"/>
      <c r="I50" s="122"/>
    </row>
    <row r="53" spans="1:10" ht="20.25" x14ac:dyDescent="0.3">
      <c r="B53" s="166" t="s">
        <v>5</v>
      </c>
      <c r="C53" s="166"/>
      <c r="D53" s="166"/>
      <c r="E53" s="166"/>
      <c r="F53" s="166"/>
      <c r="G53" s="166"/>
      <c r="H53" s="166"/>
      <c r="I53" s="166"/>
    </row>
    <row r="54" spans="1:10" x14ac:dyDescent="0.25">
      <c r="B54" s="167"/>
      <c r="C54" s="167"/>
      <c r="D54" s="167"/>
      <c r="E54" s="167"/>
      <c r="F54" s="167"/>
      <c r="G54" s="167"/>
      <c r="H54" s="167"/>
      <c r="I54" s="167"/>
    </row>
    <row r="55" spans="1:10" ht="25.5" x14ac:dyDescent="0.35">
      <c r="B55" s="168" t="s">
        <v>80</v>
      </c>
      <c r="C55" s="168"/>
      <c r="D55" s="168"/>
      <c r="E55" s="168"/>
      <c r="F55" s="168"/>
      <c r="G55" s="168"/>
      <c r="H55" s="168"/>
      <c r="I55" s="168"/>
    </row>
    <row r="56" spans="1:10" x14ac:dyDescent="0.25">
      <c r="B56" s="169"/>
      <c r="C56" s="169"/>
      <c r="D56" s="169"/>
      <c r="E56" s="169"/>
      <c r="F56" s="169"/>
      <c r="G56" s="169"/>
      <c r="H56" s="169"/>
      <c r="I56" s="169"/>
    </row>
    <row r="57" spans="1:10" x14ac:dyDescent="0.25">
      <c r="B57" s="129"/>
      <c r="C57" s="129"/>
      <c r="D57" s="129"/>
      <c r="E57" s="129"/>
      <c r="F57" s="129"/>
      <c r="G57" s="129"/>
      <c r="H57" s="129"/>
      <c r="I57" s="129"/>
    </row>
    <row r="58" spans="1:10" x14ac:dyDescent="0.25">
      <c r="B58" s="129"/>
      <c r="C58" s="129"/>
      <c r="D58" s="129"/>
      <c r="E58" s="129"/>
      <c r="F58" s="129"/>
      <c r="G58" s="129"/>
      <c r="H58" s="129"/>
      <c r="I58" s="129"/>
    </row>
    <row r="59" spans="1:10" x14ac:dyDescent="0.25">
      <c r="B59" s="129"/>
      <c r="C59" s="129"/>
      <c r="D59" s="129"/>
      <c r="E59" s="129"/>
      <c r="F59" s="129"/>
      <c r="G59" s="129"/>
      <c r="H59" s="129"/>
      <c r="I59" s="129"/>
    </row>
    <row r="60" spans="1:10" ht="15" x14ac:dyDescent="0.25">
      <c r="B60" s="129"/>
      <c r="C60" s="129"/>
      <c r="D60" s="129"/>
      <c r="E60" s="129"/>
      <c r="F60" s="130"/>
      <c r="G60" s="129"/>
      <c r="H60" s="131"/>
      <c r="I60" s="132"/>
    </row>
    <row r="61" spans="1:10" ht="15.75" x14ac:dyDescent="0.25">
      <c r="B61" s="122"/>
      <c r="C61" s="133"/>
      <c r="D61" s="122"/>
      <c r="E61" s="122"/>
      <c r="F61" s="122"/>
      <c r="G61" s="122"/>
      <c r="H61" s="122"/>
      <c r="I61" s="122"/>
    </row>
    <row r="62" spans="1:10" ht="16.5" x14ac:dyDescent="0.3">
      <c r="B62" s="134"/>
      <c r="C62" s="123"/>
      <c r="D62" s="135"/>
      <c r="E62" s="124"/>
      <c r="F62" s="136"/>
      <c r="G62" s="124"/>
      <c r="H62" s="124"/>
      <c r="I62" s="124"/>
    </row>
    <row r="63" spans="1:10" ht="16.5" x14ac:dyDescent="0.3">
      <c r="B63" s="124"/>
      <c r="C63" s="125"/>
      <c r="D63" s="124"/>
      <c r="E63" s="124"/>
      <c r="F63" s="124"/>
      <c r="G63" s="124"/>
      <c r="H63" s="124"/>
      <c r="I63" s="124"/>
    </row>
    <row r="64" spans="1:10" x14ac:dyDescent="0.25">
      <c r="A64" s="169" t="s">
        <v>88</v>
      </c>
      <c r="B64" s="169"/>
      <c r="C64" s="169"/>
      <c r="D64" s="169"/>
      <c r="E64" s="169"/>
      <c r="F64" s="169"/>
      <c r="G64" s="169"/>
      <c r="H64" s="169"/>
      <c r="I64" s="169"/>
      <c r="J64" s="169"/>
    </row>
    <row r="65" spans="1:10" x14ac:dyDescent="0.25">
      <c r="A65" s="169" t="s">
        <v>89</v>
      </c>
      <c r="B65" s="169"/>
      <c r="C65" s="169"/>
      <c r="D65" s="169"/>
      <c r="E65" s="169"/>
      <c r="F65" s="169"/>
      <c r="G65" s="169"/>
      <c r="H65" s="169"/>
      <c r="I65" s="169"/>
      <c r="J65" s="169"/>
    </row>
    <row r="66" spans="1:10" ht="16.5" x14ac:dyDescent="0.3">
      <c r="B66" s="124"/>
      <c r="C66" s="126"/>
      <c r="D66" s="124"/>
      <c r="E66" s="124"/>
      <c r="F66" s="124"/>
      <c r="G66" s="124"/>
      <c r="H66" s="124"/>
      <c r="I66" s="124"/>
    </row>
    <row r="67" spans="1:10" ht="17.25" thickBot="1" x14ac:dyDescent="0.35">
      <c r="B67" s="124"/>
      <c r="C67" s="126"/>
      <c r="D67" s="124"/>
      <c r="E67" s="124"/>
      <c r="F67" s="124"/>
      <c r="G67" s="124"/>
      <c r="H67" s="124"/>
      <c r="I67" s="124"/>
    </row>
    <row r="68" spans="1:10" x14ac:dyDescent="0.25">
      <c r="B68" s="149" t="s">
        <v>6</v>
      </c>
      <c r="C68" s="150"/>
      <c r="D68" s="149" t="s">
        <v>7</v>
      </c>
      <c r="E68" s="150"/>
      <c r="F68" s="149" t="s">
        <v>8</v>
      </c>
      <c r="G68" s="150"/>
      <c r="H68" s="149" t="s">
        <v>9</v>
      </c>
      <c r="I68" s="150"/>
    </row>
    <row r="69" spans="1:10" ht="14.25" thickBot="1" x14ac:dyDescent="0.3">
      <c r="B69" s="151"/>
      <c r="C69" s="152"/>
      <c r="D69" s="151"/>
      <c r="E69" s="152"/>
      <c r="F69" s="151"/>
      <c r="G69" s="152"/>
      <c r="H69" s="151"/>
      <c r="I69" s="152"/>
    </row>
    <row r="70" spans="1:10" x14ac:dyDescent="0.25">
      <c r="B70" s="153">
        <v>43648</v>
      </c>
      <c r="C70" s="154"/>
      <c r="D70" s="159">
        <v>5</v>
      </c>
      <c r="E70" s="160"/>
      <c r="F70" s="153" t="s">
        <v>2</v>
      </c>
      <c r="G70" s="154"/>
      <c r="H70" s="165">
        <f>'UNIT REGISTER'!G14</f>
        <v>721.06</v>
      </c>
      <c r="I70" s="160"/>
    </row>
    <row r="71" spans="1:10" x14ac:dyDescent="0.25">
      <c r="B71" s="155"/>
      <c r="C71" s="156"/>
      <c r="D71" s="161"/>
      <c r="E71" s="162"/>
      <c r="F71" s="155"/>
      <c r="G71" s="156"/>
      <c r="H71" s="161"/>
      <c r="I71" s="162"/>
    </row>
    <row r="72" spans="1:10" ht="14.25" thickBot="1" x14ac:dyDescent="0.3">
      <c r="B72" s="157"/>
      <c r="C72" s="158"/>
      <c r="D72" s="163"/>
      <c r="E72" s="164"/>
      <c r="F72" s="157"/>
      <c r="G72" s="158"/>
      <c r="H72" s="163"/>
      <c r="I72" s="164"/>
    </row>
    <row r="73" spans="1:10" ht="13.5" customHeight="1" x14ac:dyDescent="0.3">
      <c r="B73" s="124"/>
      <c r="C73" s="125"/>
      <c r="D73" s="124"/>
      <c r="E73" s="124"/>
      <c r="F73" s="124"/>
      <c r="G73" s="124"/>
      <c r="H73" s="124"/>
      <c r="I73" s="124"/>
    </row>
    <row r="74" spans="1:10" ht="13.5" customHeight="1" x14ac:dyDescent="0.3">
      <c r="B74" s="124"/>
      <c r="C74" s="123"/>
      <c r="D74" s="137"/>
      <c r="E74" s="124"/>
      <c r="F74" s="138"/>
      <c r="G74" s="124"/>
      <c r="H74" s="124"/>
      <c r="I74" s="124"/>
    </row>
    <row r="75" spans="1:10" ht="14.25" customHeight="1" x14ac:dyDescent="0.3">
      <c r="B75" s="124"/>
      <c r="C75" s="123"/>
      <c r="D75" s="124"/>
      <c r="E75" s="137" t="s">
        <v>4</v>
      </c>
      <c r="F75" s="124"/>
      <c r="G75" s="124"/>
      <c r="H75" s="124"/>
      <c r="I75" s="124"/>
    </row>
    <row r="76" spans="1:10" ht="16.5" x14ac:dyDescent="0.3">
      <c r="B76" s="122" t="s">
        <v>84</v>
      </c>
      <c r="C76" s="123"/>
      <c r="D76" s="125"/>
      <c r="E76" s="124"/>
      <c r="F76" s="137"/>
      <c r="G76" s="124"/>
      <c r="H76" s="124"/>
      <c r="I76" s="124"/>
    </row>
    <row r="77" spans="1:10" ht="16.5" x14ac:dyDescent="0.3">
      <c r="B77" s="122"/>
      <c r="C77" s="125"/>
      <c r="D77" s="124"/>
      <c r="E77" s="124"/>
      <c r="F77" s="124"/>
      <c r="G77" s="124"/>
      <c r="H77" s="124"/>
      <c r="I77" s="124"/>
    </row>
    <row r="78" spans="1:10" ht="16.5" x14ac:dyDescent="0.3">
      <c r="B78" s="122"/>
      <c r="C78" s="123"/>
      <c r="D78" s="125"/>
      <c r="E78" s="124"/>
      <c r="F78" s="138"/>
      <c r="G78" s="138"/>
      <c r="H78" s="124"/>
      <c r="I78" s="124"/>
    </row>
    <row r="79" spans="1:10" ht="16.5" x14ac:dyDescent="0.3">
      <c r="B79" s="122" t="s">
        <v>81</v>
      </c>
      <c r="C79" s="123"/>
      <c r="D79" s="125"/>
      <c r="E79" s="124"/>
      <c r="F79" s="124" t="s">
        <v>13</v>
      </c>
      <c r="G79" s="138"/>
      <c r="H79" s="124"/>
      <c r="I79" s="124"/>
    </row>
    <row r="80" spans="1:10" ht="16.5" x14ac:dyDescent="0.3">
      <c r="B80" s="122" t="s">
        <v>10</v>
      </c>
      <c r="C80" s="123"/>
      <c r="D80" s="125"/>
      <c r="E80" s="124"/>
      <c r="F80" s="124" t="s">
        <v>13</v>
      </c>
      <c r="G80" s="138"/>
      <c r="H80" s="124"/>
      <c r="I80" s="124"/>
    </row>
    <row r="81" spans="2:9" ht="16.5" x14ac:dyDescent="0.3">
      <c r="B81" s="122" t="s">
        <v>11</v>
      </c>
      <c r="C81" s="123"/>
      <c r="D81" s="125"/>
      <c r="E81" s="124"/>
      <c r="F81" s="124" t="s">
        <v>13</v>
      </c>
      <c r="G81" s="138"/>
      <c r="H81" s="124"/>
      <c r="I81" s="124"/>
    </row>
    <row r="82" spans="2:9" ht="16.5" x14ac:dyDescent="0.3">
      <c r="B82" s="122" t="s">
        <v>12</v>
      </c>
      <c r="C82" s="125"/>
      <c r="D82" s="124"/>
      <c r="E82" s="124"/>
      <c r="F82" s="124" t="s">
        <v>13</v>
      </c>
      <c r="G82" s="124"/>
      <c r="H82" s="124"/>
      <c r="I82" s="124"/>
    </row>
    <row r="83" spans="2:9" ht="16.5" x14ac:dyDescent="0.3">
      <c r="B83" s="122"/>
      <c r="C83" s="125"/>
      <c r="D83" s="124"/>
      <c r="E83" s="124"/>
      <c r="F83" s="124"/>
      <c r="G83" s="124"/>
      <c r="H83" s="124"/>
      <c r="I83" s="124"/>
    </row>
    <row r="84" spans="2:9" ht="16.5" x14ac:dyDescent="0.3">
      <c r="B84" s="122"/>
      <c r="C84" s="125"/>
      <c r="D84" s="124"/>
      <c r="E84" s="124"/>
      <c r="F84" s="124"/>
      <c r="G84" s="124"/>
      <c r="H84" s="124"/>
      <c r="I84" s="124"/>
    </row>
    <row r="85" spans="2:9" ht="16.5" x14ac:dyDescent="0.3">
      <c r="B85" s="124"/>
      <c r="C85" s="125"/>
      <c r="D85" s="124"/>
      <c r="E85" s="124"/>
      <c r="F85" s="124"/>
      <c r="G85" s="124"/>
      <c r="H85" s="124"/>
      <c r="I85" s="124"/>
    </row>
    <row r="86" spans="2:9" ht="16.5" x14ac:dyDescent="0.3">
      <c r="B86" s="124"/>
      <c r="C86" s="125"/>
      <c r="D86" s="124"/>
      <c r="E86" s="124"/>
      <c r="F86" s="124"/>
      <c r="G86" s="124"/>
      <c r="H86" s="124"/>
      <c r="I86" s="124"/>
    </row>
    <row r="87" spans="2:9" ht="16.5" x14ac:dyDescent="0.3">
      <c r="B87" s="123" t="s">
        <v>14</v>
      </c>
      <c r="C87" s="126"/>
      <c r="D87" s="124"/>
      <c r="E87" s="124"/>
      <c r="F87" s="123" t="s">
        <v>14</v>
      </c>
      <c r="G87" s="124"/>
      <c r="H87" s="124"/>
      <c r="I87" s="124"/>
    </row>
    <row r="88" spans="2:9" x14ac:dyDescent="0.25">
      <c r="B88" s="122"/>
      <c r="C88" s="127"/>
      <c r="D88" s="122"/>
      <c r="E88" s="122"/>
      <c r="F88" s="122"/>
      <c r="G88" s="122"/>
      <c r="H88" s="122"/>
      <c r="I88" s="122"/>
    </row>
    <row r="89" spans="2:9" ht="16.5" x14ac:dyDescent="0.3">
      <c r="B89" s="124"/>
      <c r="C89" s="125"/>
      <c r="D89" s="124"/>
      <c r="E89" s="124"/>
      <c r="F89" s="124"/>
      <c r="G89" s="124"/>
      <c r="H89" s="124"/>
      <c r="I89" s="124"/>
    </row>
    <row r="90" spans="2:9" ht="16.5" x14ac:dyDescent="0.3">
      <c r="B90" s="123"/>
      <c r="C90" s="126"/>
      <c r="D90" s="124"/>
      <c r="E90" s="124"/>
      <c r="F90" s="123"/>
      <c r="G90" s="124"/>
      <c r="H90" s="124"/>
      <c r="I90" s="124"/>
    </row>
    <row r="91" spans="2:9" x14ac:dyDescent="0.25">
      <c r="B91" s="122"/>
      <c r="C91" s="127"/>
      <c r="D91" s="122"/>
      <c r="E91" s="122"/>
      <c r="F91" s="122"/>
      <c r="G91" s="122"/>
      <c r="H91" s="122"/>
      <c r="I91" s="122"/>
    </row>
    <row r="92" spans="2:9" x14ac:dyDescent="0.25">
      <c r="B92" s="122"/>
      <c r="C92" s="127"/>
      <c r="D92" s="122"/>
      <c r="E92" s="122"/>
      <c r="F92" s="122"/>
      <c r="G92" s="122"/>
      <c r="H92" s="122"/>
      <c r="I92" s="122"/>
    </row>
    <row r="93" spans="2:9" x14ac:dyDescent="0.25">
      <c r="B93" s="122"/>
      <c r="C93" s="127"/>
      <c r="D93" s="122"/>
      <c r="E93" s="122"/>
      <c r="F93" s="122"/>
      <c r="G93" s="122"/>
      <c r="H93" s="122"/>
      <c r="I93" s="122"/>
    </row>
    <row r="94" spans="2:9" x14ac:dyDescent="0.25">
      <c r="B94" s="122"/>
      <c r="C94" s="127"/>
      <c r="D94" s="122"/>
      <c r="E94" s="122"/>
      <c r="F94" s="122"/>
      <c r="G94" s="122"/>
      <c r="H94" s="122"/>
      <c r="I94" s="122"/>
    </row>
    <row r="95" spans="2:9" x14ac:dyDescent="0.25">
      <c r="B95" s="122"/>
      <c r="C95" s="127"/>
      <c r="D95" s="122"/>
      <c r="E95" s="122"/>
      <c r="F95" s="122"/>
      <c r="G95" s="122"/>
      <c r="H95" s="122"/>
      <c r="I95" s="122"/>
    </row>
    <row r="96" spans="2:9" x14ac:dyDescent="0.25">
      <c r="B96" s="122"/>
      <c r="C96" s="127"/>
      <c r="D96" s="122"/>
      <c r="E96" s="122"/>
      <c r="F96" s="122"/>
      <c r="G96" s="122"/>
      <c r="H96" s="122"/>
      <c r="I96" s="122"/>
    </row>
    <row r="97" spans="2:9" x14ac:dyDescent="0.25">
      <c r="B97" s="122"/>
      <c r="C97" s="127"/>
      <c r="D97" s="122"/>
      <c r="E97" s="122"/>
      <c r="F97" s="122"/>
      <c r="G97" s="122"/>
      <c r="H97" s="122"/>
      <c r="I97" s="122"/>
    </row>
    <row r="98" spans="2:9" x14ac:dyDescent="0.25">
      <c r="B98" s="122"/>
      <c r="C98" s="127"/>
      <c r="D98" s="122"/>
      <c r="E98" s="122"/>
      <c r="F98" s="122"/>
      <c r="G98" s="122"/>
      <c r="H98" s="122"/>
      <c r="I98" s="122"/>
    </row>
    <row r="99" spans="2:9" x14ac:dyDescent="0.25">
      <c r="B99" s="122"/>
      <c r="C99" s="127"/>
      <c r="D99" s="122"/>
      <c r="E99" s="122"/>
      <c r="F99" s="122"/>
      <c r="G99" s="122"/>
      <c r="H99" s="122"/>
      <c r="I99" s="122"/>
    </row>
    <row r="100" spans="2:9" x14ac:dyDescent="0.25">
      <c r="B100" s="122"/>
      <c r="C100" s="127"/>
      <c r="D100" s="122"/>
      <c r="E100" s="122"/>
      <c r="F100" s="122"/>
      <c r="G100" s="122"/>
      <c r="H100" s="122"/>
      <c r="I100" s="122"/>
    </row>
    <row r="101" spans="2:9" x14ac:dyDescent="0.25">
      <c r="B101" s="122"/>
      <c r="C101" s="127"/>
      <c r="D101" s="122"/>
      <c r="E101" s="122"/>
      <c r="F101" s="122"/>
      <c r="G101" s="122"/>
      <c r="H101" s="122"/>
      <c r="I101" s="122"/>
    </row>
    <row r="102" spans="2:9" x14ac:dyDescent="0.25">
      <c r="B102" s="122"/>
      <c r="C102" s="127"/>
      <c r="D102" s="122"/>
      <c r="E102" s="122"/>
      <c r="F102" s="122"/>
      <c r="G102" s="122"/>
      <c r="H102" s="122"/>
      <c r="I102" s="122"/>
    </row>
    <row r="103" spans="2:9" ht="20.25" x14ac:dyDescent="0.3">
      <c r="B103" s="166" t="s">
        <v>5</v>
      </c>
      <c r="C103" s="166"/>
      <c r="D103" s="166"/>
      <c r="E103" s="166"/>
      <c r="F103" s="166"/>
      <c r="G103" s="166"/>
      <c r="H103" s="166"/>
      <c r="I103" s="166"/>
    </row>
    <row r="104" spans="2:9" x14ac:dyDescent="0.25">
      <c r="B104" s="167"/>
      <c r="C104" s="167"/>
      <c r="D104" s="167"/>
      <c r="E104" s="167"/>
      <c r="F104" s="167"/>
      <c r="G104" s="167"/>
      <c r="H104" s="167"/>
      <c r="I104" s="167"/>
    </row>
    <row r="105" spans="2:9" ht="25.5" x14ac:dyDescent="0.35">
      <c r="B105" s="168" t="s">
        <v>80</v>
      </c>
      <c r="C105" s="168"/>
      <c r="D105" s="168"/>
      <c r="E105" s="168"/>
      <c r="F105" s="168"/>
      <c r="G105" s="168"/>
      <c r="H105" s="168"/>
      <c r="I105" s="168"/>
    </row>
    <row r="106" spans="2:9" x14ac:dyDescent="0.25">
      <c r="B106" s="169"/>
      <c r="C106" s="169"/>
      <c r="D106" s="169"/>
      <c r="E106" s="169"/>
      <c r="F106" s="169"/>
      <c r="G106" s="169"/>
      <c r="H106" s="169"/>
      <c r="I106" s="169"/>
    </row>
    <row r="107" spans="2:9" x14ac:dyDescent="0.25">
      <c r="B107" s="129"/>
      <c r="C107" s="129"/>
      <c r="D107" s="129"/>
      <c r="E107" s="129"/>
      <c r="F107" s="129"/>
      <c r="G107" s="129"/>
      <c r="H107" s="129"/>
      <c r="I107" s="129"/>
    </row>
    <row r="108" spans="2:9" x14ac:dyDescent="0.25">
      <c r="B108" s="129"/>
      <c r="C108" s="129"/>
      <c r="D108" s="129"/>
      <c r="E108" s="129"/>
      <c r="F108" s="129"/>
      <c r="G108" s="129"/>
      <c r="H108" s="129"/>
      <c r="I108" s="129"/>
    </row>
    <row r="109" spans="2:9" x14ac:dyDescent="0.25">
      <c r="B109" s="129"/>
      <c r="C109" s="129"/>
      <c r="D109" s="129"/>
      <c r="E109" s="129"/>
      <c r="F109" s="129"/>
      <c r="G109" s="129"/>
      <c r="H109" s="129"/>
      <c r="I109" s="129"/>
    </row>
    <row r="110" spans="2:9" ht="15" x14ac:dyDescent="0.25">
      <c r="B110" s="129"/>
      <c r="C110" s="129"/>
      <c r="D110" s="129"/>
      <c r="E110" s="129"/>
      <c r="F110" s="130"/>
      <c r="G110" s="129"/>
      <c r="H110" s="131"/>
      <c r="I110" s="132"/>
    </row>
    <row r="111" spans="2:9" ht="15.75" x14ac:dyDescent="0.25">
      <c r="B111" s="122"/>
      <c r="C111" s="133"/>
      <c r="D111" s="122"/>
      <c r="E111" s="122"/>
      <c r="F111" s="122"/>
      <c r="G111" s="122"/>
      <c r="H111" s="122"/>
      <c r="I111" s="122"/>
    </row>
    <row r="112" spans="2:9" ht="16.5" x14ac:dyDescent="0.3">
      <c r="B112" s="134"/>
      <c r="C112" s="123"/>
      <c r="D112" s="135"/>
      <c r="E112" s="124"/>
      <c r="F112" s="136"/>
      <c r="G112" s="124"/>
      <c r="H112" s="124"/>
      <c r="I112" s="124"/>
    </row>
    <row r="113" spans="1:10" ht="16.5" x14ac:dyDescent="0.3">
      <c r="B113" s="124"/>
      <c r="C113" s="125"/>
      <c r="D113" s="124"/>
      <c r="E113" s="124"/>
      <c r="F113" s="124"/>
      <c r="G113" s="124"/>
      <c r="H113" s="124"/>
      <c r="I113" s="124"/>
    </row>
    <row r="114" spans="1:10" x14ac:dyDescent="0.25">
      <c r="A114" s="169" t="s">
        <v>88</v>
      </c>
      <c r="B114" s="169"/>
      <c r="C114" s="169"/>
      <c r="D114" s="169"/>
      <c r="E114" s="169"/>
      <c r="F114" s="169"/>
      <c r="G114" s="169"/>
      <c r="H114" s="169"/>
      <c r="I114" s="169"/>
      <c r="J114" s="169"/>
    </row>
    <row r="115" spans="1:10" x14ac:dyDescent="0.25">
      <c r="A115" s="169" t="s">
        <v>89</v>
      </c>
      <c r="B115" s="169"/>
      <c r="C115" s="169"/>
      <c r="D115" s="169"/>
      <c r="E115" s="169"/>
      <c r="F115" s="169"/>
      <c r="G115" s="169"/>
      <c r="H115" s="169"/>
      <c r="I115" s="169"/>
      <c r="J115" s="169"/>
    </row>
    <row r="116" spans="1:10" ht="16.5" x14ac:dyDescent="0.3">
      <c r="B116" s="124"/>
      <c r="C116" s="126"/>
      <c r="D116" s="124"/>
      <c r="E116" s="124"/>
      <c r="F116" s="124"/>
      <c r="G116" s="124"/>
      <c r="H116" s="124"/>
      <c r="I116" s="124"/>
    </row>
    <row r="117" spans="1:10" ht="17.25" thickBot="1" x14ac:dyDescent="0.35">
      <c r="B117" s="124"/>
      <c r="C117" s="126"/>
      <c r="D117" s="124"/>
      <c r="E117" s="124"/>
      <c r="F117" s="124"/>
      <c r="G117" s="124"/>
      <c r="H117" s="124"/>
      <c r="I117" s="124"/>
    </row>
    <row r="118" spans="1:10" x14ac:dyDescent="0.25">
      <c r="B118" s="149" t="s">
        <v>6</v>
      </c>
      <c r="C118" s="150"/>
      <c r="D118" s="149" t="s">
        <v>7</v>
      </c>
      <c r="E118" s="150"/>
      <c r="F118" s="149" t="s">
        <v>8</v>
      </c>
      <c r="G118" s="150"/>
      <c r="H118" s="149" t="s">
        <v>9</v>
      </c>
      <c r="I118" s="150"/>
    </row>
    <row r="119" spans="1:10" ht="14.25" thickBot="1" x14ac:dyDescent="0.3">
      <c r="B119" s="151"/>
      <c r="C119" s="152"/>
      <c r="D119" s="151"/>
      <c r="E119" s="152"/>
      <c r="F119" s="151"/>
      <c r="G119" s="152"/>
      <c r="H119" s="151"/>
      <c r="I119" s="152"/>
    </row>
    <row r="120" spans="1:10" x14ac:dyDescent="0.25">
      <c r="B120" s="153">
        <v>43648</v>
      </c>
      <c r="C120" s="154"/>
      <c r="D120" s="159">
        <v>3</v>
      </c>
      <c r="E120" s="160"/>
      <c r="F120" s="153" t="s">
        <v>2</v>
      </c>
      <c r="G120" s="154"/>
      <c r="H120" s="165">
        <v>80000</v>
      </c>
      <c r="I120" s="160"/>
    </row>
    <row r="121" spans="1:10" x14ac:dyDescent="0.25">
      <c r="B121" s="155"/>
      <c r="C121" s="156"/>
      <c r="D121" s="161"/>
      <c r="E121" s="162"/>
      <c r="F121" s="155"/>
      <c r="G121" s="156"/>
      <c r="H121" s="161"/>
      <c r="I121" s="162"/>
    </row>
    <row r="122" spans="1:10" ht="14.25" thickBot="1" x14ac:dyDescent="0.3">
      <c r="B122" s="157"/>
      <c r="C122" s="158"/>
      <c r="D122" s="163"/>
      <c r="E122" s="164"/>
      <c r="F122" s="157"/>
      <c r="G122" s="158"/>
      <c r="H122" s="163"/>
      <c r="I122" s="164"/>
    </row>
    <row r="123" spans="1:10" ht="16.5" x14ac:dyDescent="0.3">
      <c r="B123" s="124"/>
      <c r="C123" s="125"/>
      <c r="D123" s="124"/>
      <c r="E123" s="124"/>
      <c r="F123" s="124"/>
      <c r="G123" s="124"/>
      <c r="H123" s="124"/>
      <c r="I123" s="124"/>
    </row>
    <row r="124" spans="1:10" ht="16.5" x14ac:dyDescent="0.3">
      <c r="B124" s="124"/>
      <c r="C124" s="123"/>
      <c r="D124" s="137"/>
      <c r="E124" s="124"/>
      <c r="F124" s="138"/>
      <c r="G124" s="124"/>
      <c r="H124" s="124"/>
      <c r="I124" s="124"/>
    </row>
    <row r="125" spans="1:10" ht="16.5" x14ac:dyDescent="0.3">
      <c r="B125" s="124"/>
      <c r="C125" s="123"/>
      <c r="D125" s="124"/>
      <c r="E125" s="137" t="s">
        <v>4</v>
      </c>
      <c r="F125" s="124"/>
      <c r="G125" s="124"/>
      <c r="H125" s="124"/>
      <c r="I125" s="124"/>
    </row>
    <row r="126" spans="1:10" ht="16.5" x14ac:dyDescent="0.3">
      <c r="B126" s="122" t="s">
        <v>84</v>
      </c>
      <c r="C126" s="123"/>
      <c r="D126" s="125"/>
      <c r="E126" s="124"/>
      <c r="F126" s="137"/>
      <c r="G126" s="124"/>
      <c r="H126" s="124"/>
      <c r="I126" s="124"/>
    </row>
    <row r="127" spans="1:10" ht="16.5" x14ac:dyDescent="0.3">
      <c r="B127" s="122"/>
      <c r="C127" s="125"/>
      <c r="D127" s="124"/>
      <c r="E127" s="124"/>
      <c r="F127" s="124"/>
      <c r="G127" s="124"/>
      <c r="H127" s="124"/>
      <c r="I127" s="124"/>
    </row>
    <row r="128" spans="1:10" ht="16.5" x14ac:dyDescent="0.3">
      <c r="B128" s="122"/>
      <c r="C128" s="123"/>
      <c r="D128" s="125"/>
      <c r="E128" s="124"/>
      <c r="F128" s="138"/>
      <c r="G128" s="138"/>
      <c r="H128" s="124"/>
      <c r="I128" s="124"/>
    </row>
    <row r="129" spans="2:9" ht="16.5" x14ac:dyDescent="0.3">
      <c r="B129" s="122" t="s">
        <v>81</v>
      </c>
      <c r="C129" s="123"/>
      <c r="D129" s="125"/>
      <c r="E129" s="124"/>
      <c r="F129" s="124" t="s">
        <v>13</v>
      </c>
      <c r="G129" s="138"/>
      <c r="H129" s="124"/>
      <c r="I129" s="124"/>
    </row>
    <row r="130" spans="2:9" ht="16.5" x14ac:dyDescent="0.3">
      <c r="B130" s="122" t="s">
        <v>10</v>
      </c>
      <c r="C130" s="123"/>
      <c r="D130" s="125"/>
      <c r="E130" s="124"/>
      <c r="F130" s="124" t="s">
        <v>13</v>
      </c>
      <c r="G130" s="138"/>
      <c r="H130" s="124"/>
      <c r="I130" s="124"/>
    </row>
    <row r="131" spans="2:9" ht="16.5" x14ac:dyDescent="0.3">
      <c r="B131" s="122" t="s">
        <v>11</v>
      </c>
      <c r="C131" s="123"/>
      <c r="D131" s="125"/>
      <c r="E131" s="124"/>
      <c r="F131" s="124" t="s">
        <v>13</v>
      </c>
      <c r="G131" s="138"/>
      <c r="H131" s="124"/>
      <c r="I131" s="124"/>
    </row>
    <row r="132" spans="2:9" ht="16.5" x14ac:dyDescent="0.3">
      <c r="B132" s="122" t="s">
        <v>12</v>
      </c>
      <c r="C132" s="125"/>
      <c r="D132" s="124"/>
      <c r="E132" s="124"/>
      <c r="F132" s="124" t="s">
        <v>13</v>
      </c>
      <c r="G132" s="124"/>
      <c r="H132" s="124"/>
      <c r="I132" s="124"/>
    </row>
    <row r="133" spans="2:9" ht="16.5" x14ac:dyDescent="0.3">
      <c r="B133" s="122"/>
      <c r="C133" s="125"/>
      <c r="D133" s="124"/>
      <c r="E133" s="124"/>
      <c r="F133" s="124"/>
      <c r="G133" s="124"/>
      <c r="H133" s="124"/>
      <c r="I133" s="124"/>
    </row>
    <row r="134" spans="2:9" ht="16.5" x14ac:dyDescent="0.3">
      <c r="B134" s="122"/>
      <c r="C134" s="125"/>
      <c r="D134" s="124"/>
      <c r="E134" s="124"/>
      <c r="F134" s="124"/>
      <c r="G134" s="124"/>
      <c r="H134" s="124"/>
      <c r="I134" s="124"/>
    </row>
    <row r="135" spans="2:9" ht="16.5" x14ac:dyDescent="0.3">
      <c r="B135" s="124"/>
      <c r="C135" s="125"/>
      <c r="D135" s="124"/>
      <c r="E135" s="124"/>
      <c r="F135" s="124"/>
      <c r="G135" s="124"/>
      <c r="H135" s="124"/>
      <c r="I135" s="124"/>
    </row>
    <row r="136" spans="2:9" ht="16.5" x14ac:dyDescent="0.3">
      <c r="B136" s="124"/>
      <c r="C136" s="125"/>
      <c r="D136" s="124"/>
      <c r="E136" s="124"/>
      <c r="F136" s="124"/>
      <c r="G136" s="124"/>
      <c r="H136" s="124"/>
      <c r="I136" s="124"/>
    </row>
    <row r="137" spans="2:9" ht="16.5" x14ac:dyDescent="0.3">
      <c r="B137" s="123" t="s">
        <v>14</v>
      </c>
      <c r="C137" s="126"/>
      <c r="D137" s="124"/>
      <c r="E137" s="124"/>
      <c r="F137" s="123" t="s">
        <v>14</v>
      </c>
      <c r="G137" s="124"/>
      <c r="H137" s="124"/>
      <c r="I137" s="124"/>
    </row>
    <row r="138" spans="2:9" x14ac:dyDescent="0.25">
      <c r="B138" s="122"/>
      <c r="C138" s="127"/>
      <c r="D138" s="122"/>
      <c r="E138" s="122"/>
      <c r="F138" s="122"/>
      <c r="G138" s="122"/>
      <c r="H138" s="122"/>
      <c r="I138" s="122"/>
    </row>
    <row r="139" spans="2:9" ht="16.5" x14ac:dyDescent="0.3">
      <c r="B139" s="124"/>
      <c r="C139" s="125"/>
      <c r="D139" s="124"/>
      <c r="E139" s="124"/>
      <c r="F139" s="124"/>
      <c r="G139" s="124"/>
      <c r="H139" s="124"/>
      <c r="I139" s="124"/>
    </row>
    <row r="140" spans="2:9" ht="16.5" x14ac:dyDescent="0.3">
      <c r="B140" s="123"/>
      <c r="C140" s="126"/>
      <c r="D140" s="124"/>
      <c r="E140" s="124"/>
      <c r="F140" s="123"/>
      <c r="G140" s="124"/>
      <c r="H140" s="124"/>
      <c r="I140" s="124"/>
    </row>
    <row r="141" spans="2:9" x14ac:dyDescent="0.25">
      <c r="B141" s="122"/>
      <c r="C141" s="127"/>
      <c r="D141" s="122"/>
      <c r="E141" s="122"/>
      <c r="F141" s="122"/>
      <c r="G141" s="122"/>
      <c r="H141" s="122"/>
      <c r="I141" s="122"/>
    </row>
    <row r="142" spans="2:9" x14ac:dyDescent="0.25">
      <c r="B142" s="122"/>
      <c r="C142" s="127"/>
      <c r="D142" s="122"/>
      <c r="E142" s="122"/>
      <c r="F142" s="122"/>
      <c r="G142" s="122"/>
      <c r="H142" s="122"/>
      <c r="I142" s="122"/>
    </row>
    <row r="143" spans="2:9" x14ac:dyDescent="0.25">
      <c r="B143" s="122"/>
      <c r="C143" s="127"/>
      <c r="D143" s="122"/>
      <c r="E143" s="122"/>
      <c r="F143" s="122"/>
      <c r="G143" s="122"/>
      <c r="H143" s="122"/>
      <c r="I143" s="122"/>
    </row>
    <row r="144" spans="2:9" x14ac:dyDescent="0.25">
      <c r="B144" s="122"/>
      <c r="C144" s="127"/>
      <c r="D144" s="122"/>
      <c r="E144" s="122"/>
      <c r="F144" s="122"/>
      <c r="G144" s="122"/>
      <c r="H144" s="122"/>
      <c r="I144" s="122"/>
    </row>
    <row r="145" spans="2:9" x14ac:dyDescent="0.25">
      <c r="B145" s="122"/>
      <c r="C145" s="127"/>
      <c r="D145" s="122"/>
      <c r="E145" s="122"/>
      <c r="F145" s="122"/>
      <c r="G145" s="122"/>
      <c r="H145" s="122"/>
      <c r="I145" s="122"/>
    </row>
    <row r="146" spans="2:9" x14ac:dyDescent="0.25">
      <c r="B146" s="122"/>
      <c r="C146" s="127"/>
      <c r="D146" s="122"/>
      <c r="E146" s="122"/>
      <c r="F146" s="122"/>
      <c r="G146" s="122"/>
      <c r="H146" s="122"/>
      <c r="I146" s="122"/>
    </row>
    <row r="147" spans="2:9" x14ac:dyDescent="0.25">
      <c r="B147" s="122"/>
      <c r="C147" s="127"/>
      <c r="D147" s="122"/>
      <c r="E147" s="122"/>
      <c r="F147" s="122"/>
      <c r="G147" s="122"/>
      <c r="H147" s="122"/>
      <c r="I147" s="122"/>
    </row>
    <row r="148" spans="2:9" x14ac:dyDescent="0.25">
      <c r="B148" s="122"/>
      <c r="C148" s="127"/>
      <c r="D148" s="122"/>
      <c r="E148" s="122"/>
      <c r="F148" s="122"/>
      <c r="G148" s="122"/>
      <c r="H148" s="122"/>
      <c r="I148" s="122"/>
    </row>
    <row r="149" spans="2:9" x14ac:dyDescent="0.25">
      <c r="B149" s="122"/>
      <c r="C149" s="127"/>
      <c r="D149" s="122"/>
      <c r="E149" s="122"/>
      <c r="F149" s="122"/>
      <c r="G149" s="122"/>
      <c r="H149" s="122"/>
      <c r="I149" s="122"/>
    </row>
    <row r="150" spans="2:9" x14ac:dyDescent="0.25">
      <c r="B150" s="122"/>
      <c r="C150" s="127"/>
      <c r="D150" s="122"/>
      <c r="E150" s="122"/>
      <c r="F150" s="122"/>
      <c r="G150" s="122"/>
      <c r="H150" s="122"/>
      <c r="I150" s="122"/>
    </row>
    <row r="151" spans="2:9" x14ac:dyDescent="0.25">
      <c r="B151" s="122"/>
      <c r="C151" s="127"/>
      <c r="D151" s="122"/>
      <c r="E151" s="122"/>
      <c r="F151" s="122"/>
      <c r="G151" s="122"/>
      <c r="H151" s="122"/>
      <c r="I151" s="122"/>
    </row>
    <row r="152" spans="2:9" x14ac:dyDescent="0.25">
      <c r="B152" s="122"/>
      <c r="C152" s="127"/>
      <c r="D152" s="122"/>
      <c r="E152" s="122"/>
      <c r="F152" s="122"/>
      <c r="G152" s="122"/>
      <c r="H152" s="122"/>
      <c r="I152" s="122"/>
    </row>
  </sheetData>
  <mergeCells count="42">
    <mergeCell ref="B70:C72"/>
    <mergeCell ref="D70:E72"/>
    <mergeCell ref="F70:G72"/>
    <mergeCell ref="H70:I72"/>
    <mergeCell ref="B53:I53"/>
    <mergeCell ref="B54:I54"/>
    <mergeCell ref="B55:I55"/>
    <mergeCell ref="A64:J64"/>
    <mergeCell ref="A65:J65"/>
    <mergeCell ref="B68:C69"/>
    <mergeCell ref="A14:J14"/>
    <mergeCell ref="B5:I5"/>
    <mergeCell ref="B17:C18"/>
    <mergeCell ref="B56:I56"/>
    <mergeCell ref="D68:E69"/>
    <mergeCell ref="F68:G69"/>
    <mergeCell ref="H68:I69"/>
    <mergeCell ref="F17:G18"/>
    <mergeCell ref="B3:I3"/>
    <mergeCell ref="D17:E18"/>
    <mergeCell ref="B2:I2"/>
    <mergeCell ref="B19:C21"/>
    <mergeCell ref="D19:E21"/>
    <mergeCell ref="F19:G21"/>
    <mergeCell ref="H19:I21"/>
    <mergeCell ref="B4:I4"/>
    <mergeCell ref="H17:I18"/>
    <mergeCell ref="A13:J13"/>
    <mergeCell ref="B103:I103"/>
    <mergeCell ref="B104:I104"/>
    <mergeCell ref="B105:I105"/>
    <mergeCell ref="B106:I106"/>
    <mergeCell ref="A114:J114"/>
    <mergeCell ref="A115:J115"/>
    <mergeCell ref="B118:C119"/>
    <mergeCell ref="D118:E119"/>
    <mergeCell ref="F118:G119"/>
    <mergeCell ref="H118:I119"/>
    <mergeCell ref="B120:C122"/>
    <mergeCell ref="D120:E122"/>
    <mergeCell ref="F120:G122"/>
    <mergeCell ref="H120:I122"/>
  </mergeCells>
  <phoneticPr fontId="0" type="noConversion"/>
  <printOptions horizontalCentered="1" verticalCentered="1"/>
  <pageMargins left="0.19685039370078741" right="0.19685039370078741" top="0.19685039370078741" bottom="0.19685039370078741" header="0.51181102362204722" footer="0.31496062992125984"/>
  <pageSetup orientation="portrait" r:id="rId1"/>
  <headerFooter>
    <oddFooter>&amp;C&amp;8
&amp;R&amp;8 &amp;L&amp;I&amp;10&amp;"Arial"Reference Number: 90146_1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F9" sqref="F9"/>
    </sheetView>
  </sheetViews>
  <sheetFormatPr defaultRowHeight="13.5" x14ac:dyDescent="0.25"/>
  <cols>
    <col min="1" max="1" width="7.85546875" style="3" customWidth="1"/>
    <col min="2" max="3" width="9.140625" style="3"/>
    <col min="4" max="4" width="14.5703125" style="3" customWidth="1"/>
    <col min="5" max="6" width="17.140625" style="3" customWidth="1"/>
    <col min="7" max="7" width="22.42578125" style="3" customWidth="1"/>
    <col min="8" max="8" width="19.28515625" style="3" customWidth="1"/>
    <col min="9" max="16384" width="9.140625" style="3"/>
  </cols>
  <sheetData>
    <row r="1" spans="1:7" x14ac:dyDescent="0.25">
      <c r="A1" s="54"/>
      <c r="B1" s="54"/>
      <c r="C1" s="54"/>
      <c r="D1" s="54"/>
      <c r="E1" s="54"/>
      <c r="F1" s="54"/>
      <c r="G1" s="54"/>
    </row>
    <row r="2" spans="1:7" ht="15.75" x14ac:dyDescent="0.25">
      <c r="A2" s="19" t="s">
        <v>80</v>
      </c>
      <c r="B2" s="5"/>
      <c r="C2" s="5"/>
      <c r="D2" s="5"/>
      <c r="E2" s="5"/>
      <c r="F2" s="5"/>
      <c r="G2" s="5"/>
    </row>
    <row r="3" spans="1:7" ht="18" x14ac:dyDescent="0.25">
      <c r="A3" s="20"/>
      <c r="B3" s="5"/>
      <c r="C3" s="5"/>
      <c r="D3" s="5"/>
      <c r="E3" s="5"/>
      <c r="F3" s="5"/>
      <c r="G3" s="5"/>
    </row>
    <row r="4" spans="1:7" ht="20.25" x14ac:dyDescent="0.3">
      <c r="A4" s="21" t="s">
        <v>76</v>
      </c>
      <c r="B4" s="5"/>
      <c r="C4" s="5"/>
      <c r="D4" s="5"/>
      <c r="E4" s="5"/>
      <c r="F4" s="5"/>
      <c r="G4" s="5"/>
    </row>
    <row r="5" spans="1:7" ht="18" x14ac:dyDescent="0.25">
      <c r="A5" s="20"/>
      <c r="B5" s="5"/>
      <c r="C5" s="5"/>
      <c r="D5" s="5"/>
      <c r="E5" s="5"/>
      <c r="F5" s="5"/>
      <c r="G5" s="5"/>
    </row>
    <row r="6" spans="1:7" ht="15.75" x14ac:dyDescent="0.25">
      <c r="A6" s="19"/>
      <c r="B6" s="5"/>
      <c r="C6" s="5"/>
      <c r="D6" s="5"/>
      <c r="E6" s="5"/>
      <c r="F6" s="5"/>
      <c r="G6" s="5"/>
    </row>
    <row r="7" spans="1:7" ht="14.25" x14ac:dyDescent="0.3">
      <c r="A7" s="37" t="s">
        <v>90</v>
      </c>
      <c r="B7" s="5"/>
      <c r="C7" s="5"/>
      <c r="D7" s="5"/>
      <c r="E7" s="37" t="s">
        <v>17</v>
      </c>
      <c r="F7" s="25" t="s">
        <v>83</v>
      </c>
      <c r="G7" s="25"/>
    </row>
    <row r="8" spans="1:7" ht="14.25" x14ac:dyDescent="0.3">
      <c r="A8" s="55" t="s">
        <v>91</v>
      </c>
      <c r="B8" s="5"/>
      <c r="C8" s="5"/>
      <c r="D8" s="5"/>
      <c r="E8" s="37" t="s">
        <v>18</v>
      </c>
      <c r="F8" s="25" t="s">
        <v>93</v>
      </c>
      <c r="G8" s="25"/>
    </row>
    <row r="9" spans="1:7" ht="14.25" x14ac:dyDescent="0.3">
      <c r="A9" s="55" t="s">
        <v>92</v>
      </c>
      <c r="B9" s="5"/>
      <c r="C9" s="5"/>
      <c r="D9" s="5"/>
      <c r="E9" s="5"/>
      <c r="F9" s="38"/>
      <c r="G9" s="25"/>
    </row>
    <row r="10" spans="1:7" ht="15.75" x14ac:dyDescent="0.25">
      <c r="A10" s="22"/>
      <c r="B10" s="5"/>
      <c r="C10" s="5"/>
      <c r="D10" s="5"/>
      <c r="E10" s="5"/>
      <c r="F10" s="5"/>
      <c r="G10" s="4"/>
    </row>
    <row r="11" spans="1:7" ht="15.75" x14ac:dyDescent="0.25">
      <c r="A11" s="22"/>
      <c r="B11" s="5"/>
      <c r="C11" s="5"/>
      <c r="D11" s="5"/>
      <c r="E11" s="5"/>
      <c r="F11" s="5"/>
      <c r="G11" s="5"/>
    </row>
    <row r="12" spans="1:7" ht="15.75" x14ac:dyDescent="0.25">
      <c r="A12" s="22"/>
      <c r="B12" s="5"/>
      <c r="C12" s="5"/>
      <c r="D12" s="5"/>
      <c r="E12" s="5"/>
      <c r="F12" s="5"/>
      <c r="G12" s="5"/>
    </row>
    <row r="13" spans="1:7" ht="14.25" x14ac:dyDescent="0.3">
      <c r="A13" s="56" t="s">
        <v>82</v>
      </c>
      <c r="B13" s="5"/>
      <c r="C13" s="5"/>
      <c r="D13" s="5"/>
      <c r="E13" s="5"/>
      <c r="F13" s="5"/>
      <c r="G13" s="5"/>
    </row>
    <row r="14" spans="1:7" ht="14.25" x14ac:dyDescent="0.3">
      <c r="A14" s="57" t="s">
        <v>49</v>
      </c>
      <c r="B14" s="6"/>
      <c r="C14" s="6"/>
      <c r="D14" s="6"/>
      <c r="E14" s="6"/>
      <c r="F14" s="6"/>
      <c r="G14" s="6"/>
    </row>
    <row r="15" spans="1:7" x14ac:dyDescent="0.25">
      <c r="A15" s="18"/>
      <c r="B15" s="23"/>
      <c r="C15" s="23"/>
      <c r="D15" s="23"/>
      <c r="E15" s="23"/>
      <c r="F15" s="23"/>
      <c r="G15" s="23"/>
    </row>
    <row r="16" spans="1:7" x14ac:dyDescent="0.25">
      <c r="A16" s="39" t="s">
        <v>21</v>
      </c>
      <c r="B16" s="35"/>
      <c r="C16" s="35"/>
      <c r="D16" s="35"/>
      <c r="E16" s="36" t="s">
        <v>23</v>
      </c>
      <c r="F16" s="36" t="s">
        <v>3</v>
      </c>
      <c r="G16" s="36" t="s">
        <v>24</v>
      </c>
    </row>
    <row r="17" spans="1:7" ht="14.25" x14ac:dyDescent="0.3">
      <c r="A17" s="40"/>
      <c r="B17" s="40"/>
      <c r="C17" s="40"/>
      <c r="D17" s="40"/>
      <c r="E17" s="41"/>
      <c r="F17" s="42"/>
      <c r="G17" s="59"/>
    </row>
    <row r="18" spans="1:7" ht="14.25" x14ac:dyDescent="0.3">
      <c r="A18" s="43" t="s">
        <v>22</v>
      </c>
      <c r="B18" s="40"/>
      <c r="C18" s="40"/>
      <c r="D18" s="40"/>
      <c r="E18" s="44"/>
      <c r="F18" s="44"/>
      <c r="G18" s="46"/>
    </row>
    <row r="19" spans="1:7" ht="14.25" x14ac:dyDescent="0.3">
      <c r="A19" s="40" t="s">
        <v>15</v>
      </c>
      <c r="B19" s="40"/>
      <c r="C19" s="40"/>
      <c r="D19" s="45"/>
      <c r="E19" s="46"/>
      <c r="F19" s="46">
        <v>10772.58</v>
      </c>
      <c r="G19" s="100" t="s">
        <v>68</v>
      </c>
    </row>
    <row r="20" spans="1:7" ht="14.25" x14ac:dyDescent="0.3">
      <c r="A20" s="40" t="s">
        <v>16</v>
      </c>
      <c r="B20" s="40"/>
      <c r="C20" s="40"/>
      <c r="D20" s="45"/>
      <c r="E20" s="46">
        <v>0</v>
      </c>
      <c r="F20" s="46">
        <v>0</v>
      </c>
      <c r="G20" s="100" t="s">
        <v>69</v>
      </c>
    </row>
    <row r="21" spans="1:7" ht="14.25" x14ac:dyDescent="0.3">
      <c r="A21" s="40"/>
      <c r="B21" s="40"/>
      <c r="C21" s="40"/>
      <c r="D21" s="45"/>
      <c r="E21" s="46"/>
      <c r="F21" s="46"/>
      <c r="G21" s="100"/>
    </row>
    <row r="22" spans="1:7" ht="14.25" x14ac:dyDescent="0.3">
      <c r="A22" s="43" t="s">
        <v>25</v>
      </c>
      <c r="B22" s="40"/>
      <c r="C22" s="40"/>
      <c r="D22" s="45"/>
      <c r="E22" s="46"/>
      <c r="F22" s="46"/>
      <c r="G22" s="100"/>
    </row>
    <row r="23" spans="1:7" ht="14.25" x14ac:dyDescent="0.3">
      <c r="A23" s="40" t="s">
        <v>26</v>
      </c>
      <c r="B23" s="40"/>
      <c r="C23" s="40"/>
      <c r="D23" s="40"/>
      <c r="E23" s="44">
        <v>0</v>
      </c>
      <c r="F23" s="44">
        <v>0</v>
      </c>
      <c r="G23" s="100" t="s">
        <v>70</v>
      </c>
    </row>
    <row r="24" spans="1:7" ht="14.25" x14ac:dyDescent="0.3">
      <c r="A24" s="40" t="s">
        <v>27</v>
      </c>
      <c r="B24" s="40"/>
      <c r="C24" s="40"/>
      <c r="D24" s="40"/>
      <c r="E24" s="44">
        <v>0</v>
      </c>
      <c r="F24" s="44">
        <v>0</v>
      </c>
      <c r="G24" s="46"/>
    </row>
    <row r="25" spans="1:7" ht="14.25" x14ac:dyDescent="0.3">
      <c r="A25" s="47"/>
      <c r="B25" s="47"/>
      <c r="C25" s="47"/>
      <c r="D25" s="47"/>
      <c r="E25" s="48"/>
      <c r="F25" s="48"/>
      <c r="G25" s="53"/>
    </row>
    <row r="26" spans="1:7" ht="14.25" x14ac:dyDescent="0.3">
      <c r="A26" s="49" t="s">
        <v>65</v>
      </c>
      <c r="B26" s="50"/>
      <c r="C26" s="50"/>
      <c r="D26" s="71" t="s">
        <v>36</v>
      </c>
      <c r="E26" s="51"/>
      <c r="F26" s="68"/>
      <c r="G26" s="60"/>
    </row>
    <row r="27" spans="1:7" ht="14.25" x14ac:dyDescent="0.3">
      <c r="A27" s="58" t="s">
        <v>28</v>
      </c>
      <c r="B27" s="47"/>
      <c r="C27" s="47"/>
      <c r="D27" s="71" t="s">
        <v>40</v>
      </c>
      <c r="E27" s="48"/>
      <c r="F27" s="51">
        <v>4368.5600000000004</v>
      </c>
      <c r="G27" s="53"/>
    </row>
    <row r="28" spans="1:7" ht="14.25" x14ac:dyDescent="0.3">
      <c r="A28" s="58" t="s">
        <v>29</v>
      </c>
      <c r="B28" s="47"/>
      <c r="C28" s="47"/>
      <c r="D28" s="47"/>
      <c r="E28" s="48">
        <f>SUM(E19:E27)</f>
        <v>0</v>
      </c>
      <c r="F28" s="48">
        <f>SUM(F19:F27)</f>
        <v>15141.14</v>
      </c>
      <c r="G28" s="53"/>
    </row>
    <row r="29" spans="1:7" ht="14.25" x14ac:dyDescent="0.3">
      <c r="A29" s="47" t="s">
        <v>30</v>
      </c>
      <c r="B29" s="47"/>
      <c r="C29" s="47"/>
      <c r="D29" s="71" t="s">
        <v>47</v>
      </c>
      <c r="E29" s="48">
        <v>0</v>
      </c>
      <c r="F29" s="48">
        <v>0</v>
      </c>
      <c r="G29" s="101" t="s">
        <v>71</v>
      </c>
    </row>
    <row r="30" spans="1:7" ht="14.25" x14ac:dyDescent="0.3">
      <c r="A30" s="47" t="s">
        <v>61</v>
      </c>
      <c r="B30" s="47"/>
      <c r="C30" s="47"/>
      <c r="D30" s="71" t="s">
        <v>62</v>
      </c>
      <c r="E30" s="48">
        <v>0</v>
      </c>
      <c r="F30" s="48">
        <f>F28-F29</f>
        <v>15141.14</v>
      </c>
      <c r="G30" s="53"/>
    </row>
    <row r="31" spans="1:7" ht="14.25" x14ac:dyDescent="0.3">
      <c r="A31" s="49" t="s">
        <v>31</v>
      </c>
      <c r="B31" s="50"/>
      <c r="C31" s="50"/>
      <c r="D31" s="50"/>
      <c r="E31" s="51">
        <f>E28-E30</f>
        <v>0</v>
      </c>
      <c r="F31" s="51">
        <v>0</v>
      </c>
      <c r="G31" s="60"/>
    </row>
    <row r="32" spans="1:7" ht="14.25" x14ac:dyDescent="0.3">
      <c r="A32" s="43"/>
      <c r="B32" s="40"/>
      <c r="C32" s="40"/>
      <c r="D32" s="40"/>
      <c r="E32" s="44"/>
      <c r="F32" s="44"/>
      <c r="G32" s="46"/>
    </row>
    <row r="33" spans="1:7" ht="14.25" x14ac:dyDescent="0.3">
      <c r="A33" s="65" t="s">
        <v>37</v>
      </c>
      <c r="B33" s="57"/>
      <c r="C33" s="62"/>
      <c r="D33" s="63"/>
      <c r="E33" s="63"/>
      <c r="F33" s="69"/>
      <c r="G33" s="70"/>
    </row>
    <row r="34" spans="1:7" ht="14.25" x14ac:dyDescent="0.3">
      <c r="A34" s="65"/>
      <c r="B34" s="57"/>
      <c r="C34" s="62"/>
      <c r="D34" s="63"/>
      <c r="E34" s="63"/>
      <c r="F34" s="69"/>
      <c r="G34" s="70"/>
    </row>
    <row r="35" spans="1:7" ht="14.25" x14ac:dyDescent="0.3">
      <c r="A35" s="65" t="s">
        <v>38</v>
      </c>
      <c r="B35" s="57" t="s">
        <v>66</v>
      </c>
      <c r="C35" s="62"/>
      <c r="D35" s="63"/>
      <c r="E35" s="63"/>
      <c r="F35" s="69"/>
      <c r="G35" s="70"/>
    </row>
    <row r="36" spans="1:7" ht="14.25" x14ac:dyDescent="0.3">
      <c r="A36" s="65"/>
      <c r="B36" s="57" t="s">
        <v>67</v>
      </c>
      <c r="C36" s="62"/>
      <c r="D36" s="63"/>
      <c r="E36" s="63"/>
      <c r="F36" s="69"/>
      <c r="G36" s="70"/>
    </row>
    <row r="37" spans="1:7" ht="14.85" customHeight="1" x14ac:dyDescent="0.3">
      <c r="A37" s="65" t="s">
        <v>41</v>
      </c>
      <c r="B37" s="57" t="s">
        <v>44</v>
      </c>
      <c r="C37" s="64"/>
      <c r="D37" s="64"/>
      <c r="E37" s="64"/>
      <c r="F37" s="64"/>
      <c r="G37" s="70"/>
    </row>
    <row r="38" spans="1:7" s="142" customFormat="1" ht="14.85" customHeight="1" x14ac:dyDescent="12.75">
      <c r="A38" s="140"/>
      <c r="B38" s="57" t="s">
        <v>45</v>
      </c>
      <c r="C38" s="64"/>
      <c r="D38" s="64"/>
      <c r="E38" s="64"/>
      <c r="F38" s="64"/>
      <c r="G38" s="70"/>
    </row>
    <row r="39" spans="1:7" s="142" customFormat="1" ht="14.85" customHeight="1" x14ac:dyDescent="12.75">
      <c r="A39" s="143"/>
      <c r="B39" s="64" t="s">
        <v>46</v>
      </c>
      <c r="C39" s="64"/>
      <c r="D39" s="64"/>
      <c r="E39" s="145"/>
      <c r="F39" s="145"/>
      <c r="G39" s="70"/>
    </row>
    <row r="40" spans="1:7" s="142" customFormat="1" ht="14.85" customHeight="1" x14ac:dyDescent="12.75">
      <c r="A40" s="140" t="s">
        <v>43</v>
      </c>
      <c r="B40" s="64" t="s">
        <v>50</v>
      </c>
      <c r="C40" s="146"/>
      <c r="D40" s="61"/>
      <c r="E40" s="46"/>
      <c r="F40" s="46"/>
      <c r="G40" s="147"/>
    </row>
    <row r="41" spans="1:7" s="142" customFormat="1" ht="14.85" customHeight="1" x14ac:dyDescent="12.75">
      <c r="A41" s="144"/>
      <c r="B41" s="64" t="s">
        <v>48</v>
      </c>
      <c r="C41" s="146"/>
      <c r="D41" s="146"/>
      <c r="E41" s="146"/>
      <c r="F41" s="146"/>
      <c r="G41" s="146"/>
    </row>
    <row r="42" spans="1:7" s="142" customFormat="1" ht="14.85" customHeight="1" x14ac:dyDescent="12.75">
      <c r="A42" s="140" t="s">
        <v>63</v>
      </c>
      <c r="B42" s="64" t="s">
        <v>64</v>
      </c>
      <c r="C42" s="146"/>
      <c r="D42" s="146"/>
      <c r="E42" s="146"/>
      <c r="F42" s="146"/>
      <c r="G42" s="146"/>
    </row>
    <row r="43" spans="1:7" s="142" customFormat="1" ht="12.4" customHeight="1" x14ac:dyDescent="12.75">
      <c r="A43" s="140"/>
      <c r="B43" s="141"/>
      <c r="C43" s="144"/>
      <c r="D43" s="144"/>
      <c r="E43" s="144"/>
      <c r="F43" s="144"/>
      <c r="G43" s="144"/>
    </row>
    <row r="44" spans="1:7" ht="12.4" customHeight="1" x14ac:dyDescent="12.75">
      <c r="A44" s="171" t="s">
        <v>20</v>
      </c>
      <c r="B44" s="171"/>
      <c r="C44" s="171"/>
      <c r="D44" s="171"/>
      <c r="E44" s="171"/>
      <c r="F44" s="171"/>
      <c r="G44" s="171"/>
    </row>
    <row r="45" spans="1:7" s="142" customFormat="1" ht="16.5" customHeight="1" x14ac:dyDescent="12.75">
      <c r="A45" s="148"/>
      <c r="B45" s="148"/>
      <c r="C45" s="148"/>
      <c r="D45" s="148"/>
      <c r="E45" s="148"/>
      <c r="F45" s="148"/>
      <c r="G45" s="148"/>
    </row>
    <row r="46" spans="1:7" ht="12.4" customHeight="1" x14ac:dyDescent="12.75">
      <c r="A46" s="170" t="s">
        <v>19</v>
      </c>
      <c r="B46" s="170"/>
      <c r="C46" s="170"/>
      <c r="D46" s="170"/>
      <c r="E46" s="170"/>
      <c r="F46" s="170"/>
      <c r="G46" s="170"/>
    </row>
    <row r="47" spans="1:7" ht="12.4" customHeight="1" x14ac:dyDescent="12.75">
      <c r="A47" s="54"/>
      <c r="B47" s="54"/>
      <c r="C47" s="54"/>
      <c r="D47" s="54"/>
      <c r="E47" s="54"/>
      <c r="F47" s="54"/>
      <c r="G47" s="54"/>
    </row>
    <row r="48" spans="1:7" ht="12.4" customHeight="1" x14ac:dyDescent="12.75">
      <c r="A48" s="52"/>
      <c r="B48" s="52"/>
      <c r="C48" s="52"/>
      <c r="D48" s="52"/>
      <c r="E48" s="52"/>
      <c r="F48" s="52"/>
      <c r="G48" s="52"/>
    </row>
    <row r="49" spans="1:7" ht="409.6" x14ac:dyDescent="12.75">
      <c r="A49" s="54"/>
      <c r="B49" s="54"/>
      <c r="C49" s="54"/>
      <c r="D49" s="54"/>
      <c r="E49" s="54"/>
      <c r="F49" s="54"/>
      <c r="G49" s="54"/>
    </row>
    <row r="50" spans="1:7" ht="409.6" x14ac:dyDescent="12.75">
      <c r="A50" s="54"/>
      <c r="B50" s="54"/>
      <c r="C50" s="54"/>
      <c r="D50" s="54"/>
      <c r="E50" s="54"/>
      <c r="F50" s="54"/>
      <c r="G50" s="54"/>
    </row>
    <row r="51" spans="1:7" ht="409.6" x14ac:dyDescent="12.75">
      <c r="A51" s="54"/>
      <c r="B51" s="54"/>
      <c r="C51" s="54"/>
      <c r="D51" s="54"/>
      <c r="E51" s="54"/>
      <c r="F51" s="54"/>
      <c r="G51" s="54"/>
    </row>
    <row r="52" spans="1:7" ht="409.6" x14ac:dyDescent="12.75">
      <c r="A52" s="54"/>
      <c r="B52" s="54"/>
      <c r="C52" s="54"/>
      <c r="D52" s="54"/>
      <c r="E52" s="54"/>
      <c r="F52" s="54"/>
      <c r="G52" s="54"/>
    </row>
    <row r="53" spans="1:7" ht="12.75" customHeight="1" x14ac:dyDescent="12.75">
      <c r="A53" s="54"/>
      <c r="B53" s="54"/>
      <c r="C53" s="54"/>
      <c r="D53" s="54"/>
      <c r="E53" s="54"/>
      <c r="F53" s="54"/>
      <c r="G53" s="54"/>
    </row>
  </sheetData>
  <mergeCells count="2">
    <mergeCell ref="A46:G46"/>
    <mergeCell ref="A44:G44"/>
  </mergeCells>
  <phoneticPr fontId="0" type="noConversion"/>
  <printOptions horizontalCentered="1" verticalCentered="1"/>
  <pageMargins left="0.50118110199999999" right="0.50118110236220503" top="0.97370078740157495" bottom="0.39370078740157499" header="0.511811023622047" footer="0.511811023622047"/>
  <pageSetup paperSize="9" scale="95" orientation="portrait" r:id="rId1"/>
  <headerFooter alignWithMargins="0">
    <oddFooter>&amp;L&amp;I&amp;10&amp;"Arial"Reference Number: 90146_1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8"/>
  <sheetViews>
    <sheetView showWhiteSpace="0" topLeftCell="A16" zoomScaleNormal="100" workbookViewId="0">
      <selection activeCell="D18" sqref="D18"/>
    </sheetView>
  </sheetViews>
  <sheetFormatPr defaultRowHeight="13.5" x14ac:dyDescent="0.25"/>
  <cols>
    <col min="1" max="1" width="17.28515625" style="3" customWidth="1"/>
    <col min="2" max="4" width="9.140625" style="3"/>
    <col min="5" max="5" width="11.5703125" style="3" customWidth="1"/>
    <col min="6" max="6" width="9.140625" style="3"/>
    <col min="7" max="7" width="14.5703125" style="3" customWidth="1"/>
    <col min="8" max="8" width="9.140625" style="3"/>
    <col min="9" max="9" width="4.85546875" style="3" customWidth="1"/>
    <col min="10" max="10" width="5.85546875" style="3" customWidth="1"/>
    <col min="11" max="11" width="4.42578125" style="3" hidden="1" customWidth="1"/>
    <col min="12" max="12" width="4.7109375" style="3" hidden="1" customWidth="1"/>
    <col min="13" max="13" width="11" style="3" customWidth="1"/>
    <col min="14" max="16384" width="9.140625" style="3"/>
  </cols>
  <sheetData>
    <row r="2" spans="1:12" ht="20.25" x14ac:dyDescent="0.3">
      <c r="A2" s="174" t="s">
        <v>32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</row>
    <row r="3" spans="1:12" x14ac:dyDescent="0.25">
      <c r="B3" s="4"/>
      <c r="C3" s="4"/>
      <c r="D3" s="4"/>
      <c r="E3" s="4"/>
      <c r="F3" s="4"/>
    </row>
    <row r="4" spans="1:12" ht="25.5" x14ac:dyDescent="0.35">
      <c r="A4" s="175" t="s">
        <v>80</v>
      </c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</row>
    <row r="5" spans="1:12" ht="16.5" x14ac:dyDescent="0.3">
      <c r="B5" s="26"/>
      <c r="C5" s="5"/>
      <c r="D5" s="5"/>
      <c r="E5" s="5"/>
      <c r="F5" s="5"/>
      <c r="G5" s="5"/>
      <c r="H5" s="5"/>
      <c r="I5" s="5"/>
      <c r="J5" s="5"/>
    </row>
    <row r="6" spans="1:12" x14ac:dyDescent="0.25">
      <c r="B6" s="4"/>
      <c r="C6" s="4"/>
      <c r="D6" s="4"/>
      <c r="E6" s="4"/>
      <c r="F6" s="4"/>
    </row>
    <row r="7" spans="1:12" x14ac:dyDescent="0.25">
      <c r="A7" s="172" t="s">
        <v>73</v>
      </c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</row>
    <row r="8" spans="1:12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</row>
    <row r="10" spans="1:12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2" x14ac:dyDescent="0.25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</row>
    <row r="12" spans="1:12" ht="15" x14ac:dyDescent="0.25">
      <c r="B12" s="27"/>
      <c r="C12" s="5"/>
      <c r="D12" s="5"/>
      <c r="E12" s="5"/>
      <c r="F12" s="5"/>
      <c r="G12" s="5"/>
      <c r="H12" s="5"/>
      <c r="I12" s="5"/>
      <c r="J12" s="5"/>
    </row>
    <row r="13" spans="1:12" ht="15" x14ac:dyDescent="0.25">
      <c r="B13" s="27"/>
      <c r="C13" s="5"/>
      <c r="D13" s="5"/>
      <c r="E13" s="5"/>
      <c r="F13" s="5"/>
      <c r="G13" s="5"/>
      <c r="H13" s="5"/>
      <c r="I13" s="5"/>
      <c r="J13" s="5"/>
    </row>
    <row r="14" spans="1:12" x14ac:dyDescent="0.25">
      <c r="A14" s="172" t="s">
        <v>86</v>
      </c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</row>
    <row r="15" spans="1:12" x14ac:dyDescent="0.25">
      <c r="A15" s="172" t="s">
        <v>85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</row>
    <row r="16" spans="1:12" ht="16.5" x14ac:dyDescent="0.3">
      <c r="B16" s="26"/>
      <c r="C16" s="5"/>
      <c r="D16" s="5"/>
      <c r="E16" s="5"/>
      <c r="F16" s="5"/>
      <c r="G16" s="5"/>
      <c r="H16" s="5"/>
      <c r="I16" s="5"/>
      <c r="J16" s="5"/>
    </row>
    <row r="17" spans="1:13" x14ac:dyDescent="0.25">
      <c r="B17" s="29"/>
      <c r="C17" s="28"/>
      <c r="D17" s="28"/>
      <c r="E17" s="7"/>
      <c r="G17" s="7"/>
      <c r="H17" s="28"/>
      <c r="I17" s="28"/>
      <c r="J17" s="28"/>
    </row>
    <row r="18" spans="1:13" x14ac:dyDescent="0.25">
      <c r="B18" s="29"/>
      <c r="C18" s="28"/>
      <c r="D18" s="28"/>
      <c r="E18" s="7"/>
      <c r="G18" s="7"/>
      <c r="H18" s="28"/>
      <c r="I18" s="28"/>
      <c r="J18" s="28"/>
    </row>
    <row r="19" spans="1:13" x14ac:dyDescent="0.25">
      <c r="B19" s="29"/>
      <c r="C19" s="28"/>
      <c r="D19" s="28"/>
      <c r="E19" s="29"/>
      <c r="F19" s="28"/>
      <c r="G19" s="28"/>
      <c r="H19" s="28"/>
      <c r="I19" s="28"/>
      <c r="J19" s="28"/>
    </row>
    <row r="20" spans="1:13" x14ac:dyDescent="0.25">
      <c r="B20" s="29" t="s">
        <v>74</v>
      </c>
      <c r="C20" s="28"/>
      <c r="D20" s="28"/>
      <c r="E20" s="28"/>
      <c r="F20" s="28"/>
      <c r="G20" s="116">
        <v>80010</v>
      </c>
      <c r="H20" s="28"/>
      <c r="I20" s="28"/>
      <c r="J20" s="28"/>
    </row>
    <row r="21" spans="1:13" x14ac:dyDescent="0.25">
      <c r="B21" s="29"/>
      <c r="C21" s="28"/>
      <c r="D21" s="28"/>
      <c r="E21" s="28"/>
      <c r="F21" s="11"/>
      <c r="G21" s="114"/>
      <c r="H21" s="28"/>
      <c r="I21" s="28"/>
      <c r="J21" s="28"/>
    </row>
    <row r="22" spans="1:13" ht="14.25" x14ac:dyDescent="0.3">
      <c r="B22" s="29" t="s">
        <v>33</v>
      </c>
      <c r="C22" s="28"/>
      <c r="D22" s="28"/>
      <c r="E22" s="28"/>
      <c r="F22" s="11"/>
      <c r="G22" s="114">
        <v>15141.14</v>
      </c>
      <c r="H22" s="64" t="s">
        <v>38</v>
      </c>
      <c r="I22" s="28"/>
      <c r="J22" s="28"/>
      <c r="M22" s="114"/>
    </row>
    <row r="23" spans="1:13" ht="14.25" x14ac:dyDescent="0.3">
      <c r="B23" s="29"/>
      <c r="C23" s="28"/>
      <c r="D23" s="28"/>
      <c r="E23" s="28"/>
      <c r="F23" s="11"/>
      <c r="G23" s="114"/>
      <c r="H23" s="64"/>
      <c r="I23" s="28"/>
      <c r="J23" s="28"/>
    </row>
    <row r="24" spans="1:13" ht="14.25" x14ac:dyDescent="0.3">
      <c r="B24" s="29" t="s">
        <v>34</v>
      </c>
      <c r="C24" s="28"/>
      <c r="D24" s="28"/>
      <c r="E24" s="28"/>
      <c r="F24" s="11"/>
      <c r="G24" s="114">
        <v>0</v>
      </c>
      <c r="H24" s="64" t="s">
        <v>41</v>
      </c>
      <c r="I24" s="28"/>
      <c r="J24" s="28"/>
    </row>
    <row r="25" spans="1:13" ht="14.25" x14ac:dyDescent="0.3">
      <c r="B25" s="29"/>
      <c r="C25" s="28"/>
      <c r="D25" s="28"/>
      <c r="E25" s="28"/>
      <c r="F25" s="8"/>
      <c r="G25" s="115"/>
      <c r="H25" s="64"/>
      <c r="I25" s="28"/>
      <c r="J25" s="28"/>
    </row>
    <row r="26" spans="1:13" ht="14.25" x14ac:dyDescent="0.3">
      <c r="B26" s="33" t="s">
        <v>35</v>
      </c>
      <c r="C26" s="34"/>
      <c r="D26" s="34"/>
      <c r="E26" s="34"/>
      <c r="F26" s="18"/>
      <c r="G26" s="117">
        <v>0</v>
      </c>
      <c r="H26" s="64" t="s">
        <v>43</v>
      </c>
      <c r="I26" s="28"/>
      <c r="J26" s="28"/>
    </row>
    <row r="27" spans="1:13" ht="14.25" x14ac:dyDescent="0.3">
      <c r="B27" s="29"/>
      <c r="C27" s="28"/>
      <c r="D27" s="7"/>
      <c r="E27" s="28"/>
      <c r="F27" s="11"/>
      <c r="G27" s="115"/>
      <c r="H27" s="64"/>
      <c r="I27" s="28"/>
      <c r="J27" s="28"/>
    </row>
    <row r="28" spans="1:13" x14ac:dyDescent="0.25">
      <c r="A28" s="10"/>
      <c r="B28" s="29" t="s">
        <v>75</v>
      </c>
      <c r="C28" s="29"/>
      <c r="D28" s="29"/>
      <c r="E28" s="29"/>
      <c r="F28" s="9"/>
      <c r="G28" s="115">
        <f>G20+G22+G24-G26</f>
        <v>95151.14</v>
      </c>
      <c r="H28" s="66"/>
      <c r="I28" s="29"/>
      <c r="J28" s="29"/>
      <c r="K28" s="10"/>
      <c r="L28" s="10"/>
    </row>
    <row r="29" spans="1:13" x14ac:dyDescent="0.25">
      <c r="B29" s="29"/>
      <c r="C29" s="28"/>
      <c r="D29" s="28"/>
      <c r="E29" s="7"/>
      <c r="F29" s="11"/>
      <c r="G29" s="113"/>
      <c r="H29" s="28"/>
      <c r="I29" s="28"/>
      <c r="J29" s="28"/>
    </row>
    <row r="30" spans="1:13" x14ac:dyDescent="0.25">
      <c r="B30" s="29"/>
      <c r="C30" s="28"/>
      <c r="D30" s="28"/>
      <c r="E30" s="7"/>
      <c r="F30" s="11"/>
      <c r="G30" s="113"/>
      <c r="H30" s="28"/>
      <c r="I30" s="28"/>
      <c r="J30" s="28"/>
    </row>
    <row r="31" spans="1:13" x14ac:dyDescent="0.25">
      <c r="B31" s="29"/>
      <c r="C31" s="28"/>
      <c r="D31" s="28"/>
      <c r="E31" s="7"/>
      <c r="F31" s="11"/>
      <c r="G31" s="29"/>
      <c r="H31" s="28"/>
      <c r="I31" s="28"/>
      <c r="J31" s="28"/>
    </row>
    <row r="32" spans="1:13" ht="18" x14ac:dyDescent="0.25">
      <c r="B32" s="32"/>
      <c r="C32" s="6"/>
      <c r="D32" s="6"/>
      <c r="E32" s="6"/>
      <c r="F32" s="6"/>
      <c r="G32" s="6"/>
      <c r="H32" s="6"/>
      <c r="I32" s="6"/>
      <c r="J32" s="6"/>
    </row>
    <row r="33" spans="1:12" x14ac:dyDescent="0.25">
      <c r="B33" s="6"/>
      <c r="C33" s="6"/>
      <c r="D33" s="6"/>
      <c r="E33" s="6"/>
      <c r="F33" s="6"/>
      <c r="G33" s="6"/>
      <c r="H33" s="11"/>
      <c r="I33" s="6"/>
      <c r="J33" s="6"/>
    </row>
    <row r="34" spans="1:12" x14ac:dyDescent="0.25">
      <c r="B34" s="5"/>
      <c r="C34" s="5"/>
      <c r="D34" s="5"/>
      <c r="E34" s="5"/>
      <c r="F34" s="5"/>
      <c r="G34" s="5"/>
      <c r="H34" s="5"/>
      <c r="I34" s="5"/>
      <c r="J34" s="5"/>
    </row>
    <row r="35" spans="1:12" ht="16.5" x14ac:dyDescent="0.3">
      <c r="B35" s="65" t="s">
        <v>37</v>
      </c>
      <c r="C35" s="57"/>
      <c r="D35" s="62"/>
      <c r="E35" s="63"/>
      <c r="F35" s="63"/>
      <c r="G35" s="17"/>
      <c r="H35" s="12"/>
      <c r="I35" s="12"/>
      <c r="J35" s="5"/>
    </row>
    <row r="36" spans="1:12" ht="14.25" x14ac:dyDescent="0.3">
      <c r="A36" s="13"/>
      <c r="B36" s="65"/>
      <c r="C36" s="57"/>
      <c r="D36" s="62"/>
      <c r="E36" s="63"/>
      <c r="F36" s="63"/>
      <c r="G36" s="69"/>
      <c r="H36" s="63"/>
      <c r="I36" s="63"/>
      <c r="J36" s="30"/>
      <c r="K36" s="13"/>
      <c r="L36" s="13"/>
    </row>
    <row r="37" spans="1:12" ht="16.5" x14ac:dyDescent="0.3">
      <c r="B37" s="65" t="s">
        <v>38</v>
      </c>
      <c r="C37" s="57" t="s">
        <v>39</v>
      </c>
      <c r="D37" s="62"/>
      <c r="E37" s="63"/>
      <c r="F37" s="63"/>
      <c r="G37" s="17"/>
      <c r="H37" s="12"/>
      <c r="I37" s="12"/>
      <c r="J37" s="5"/>
    </row>
    <row r="38" spans="1:12" ht="16.5" x14ac:dyDescent="0.3">
      <c r="B38" s="65" t="s">
        <v>41</v>
      </c>
      <c r="C38" s="57" t="s">
        <v>42</v>
      </c>
      <c r="D38" s="12"/>
      <c r="E38" s="12"/>
      <c r="F38" s="12"/>
      <c r="G38" s="12"/>
      <c r="H38" s="12"/>
      <c r="I38" s="12"/>
      <c r="J38" s="5"/>
    </row>
    <row r="39" spans="1:12" ht="16.5" x14ac:dyDescent="0.3">
      <c r="B39" s="65" t="s">
        <v>43</v>
      </c>
      <c r="C39" s="57" t="s">
        <v>42</v>
      </c>
      <c r="D39" s="12"/>
      <c r="E39" s="12"/>
      <c r="F39" s="12"/>
      <c r="G39" s="12"/>
      <c r="H39" s="12"/>
      <c r="I39" s="12"/>
      <c r="J39" s="5"/>
    </row>
    <row r="40" spans="1:12" ht="16.5" x14ac:dyDescent="0.3">
      <c r="B40" s="24"/>
      <c r="C40" s="15"/>
      <c r="D40" s="12"/>
      <c r="E40" s="12"/>
      <c r="F40" s="12"/>
      <c r="G40" s="12"/>
      <c r="H40" s="12"/>
      <c r="I40" s="12"/>
    </row>
    <row r="41" spans="1:12" ht="16.5" x14ac:dyDescent="0.3">
      <c r="B41" s="67"/>
      <c r="C41" s="15"/>
      <c r="D41" s="12"/>
      <c r="E41" s="12"/>
      <c r="F41" s="12"/>
      <c r="G41" s="12"/>
      <c r="H41" s="12"/>
      <c r="I41" s="12"/>
    </row>
    <row r="42" spans="1:12" ht="16.5" x14ac:dyDescent="0.3">
      <c r="B42" s="14"/>
      <c r="C42" s="15"/>
      <c r="D42" s="12"/>
      <c r="E42" s="12"/>
      <c r="F42" s="12"/>
      <c r="G42" s="12"/>
      <c r="H42" s="12"/>
      <c r="I42" s="12"/>
    </row>
    <row r="43" spans="1:12" ht="16.5" x14ac:dyDescent="0.3">
      <c r="B43" s="14"/>
      <c r="C43" s="16"/>
      <c r="D43" s="12"/>
      <c r="E43" s="12"/>
      <c r="F43" s="14"/>
      <c r="G43" s="12"/>
      <c r="H43" s="12"/>
      <c r="I43" s="12"/>
    </row>
    <row r="44" spans="1:12" ht="16.5" x14ac:dyDescent="0.3">
      <c r="B44" s="14"/>
      <c r="C44" s="16"/>
      <c r="D44" s="12"/>
      <c r="E44" s="12"/>
      <c r="F44" s="14"/>
      <c r="G44" s="12"/>
      <c r="H44" s="12"/>
      <c r="I44" s="12"/>
    </row>
    <row r="45" spans="1:12" x14ac:dyDescent="0.25">
      <c r="B45" s="4"/>
      <c r="C45" s="4"/>
      <c r="D45" s="4"/>
      <c r="E45" s="4"/>
      <c r="F45" s="4"/>
    </row>
    <row r="46" spans="1:12" ht="16.5" x14ac:dyDescent="0.3">
      <c r="B46" s="14"/>
      <c r="C46" s="15"/>
      <c r="D46" s="12"/>
      <c r="E46" s="12"/>
      <c r="F46" s="12"/>
      <c r="G46" s="12"/>
      <c r="H46" s="12"/>
      <c r="I46" s="12"/>
    </row>
    <row r="47" spans="1:12" ht="16.5" x14ac:dyDescent="0.3">
      <c r="B47" s="14"/>
      <c r="C47" s="16"/>
      <c r="D47" s="12"/>
      <c r="E47" s="12"/>
      <c r="F47" s="14"/>
      <c r="G47" s="12"/>
      <c r="H47" s="12"/>
      <c r="I47" s="12"/>
    </row>
    <row r="48" spans="1:12" ht="16.5" x14ac:dyDescent="0.3">
      <c r="B48" s="14"/>
      <c r="C48" s="16"/>
      <c r="D48" s="12"/>
      <c r="E48" s="12"/>
      <c r="F48" s="14"/>
      <c r="G48" s="12"/>
      <c r="H48" s="12"/>
      <c r="I48" s="12"/>
    </row>
  </sheetData>
  <mergeCells count="5">
    <mergeCell ref="A15:L15"/>
    <mergeCell ref="A2:L2"/>
    <mergeCell ref="A4:L4"/>
    <mergeCell ref="A7:L7"/>
    <mergeCell ref="A14:L14"/>
  </mergeCells>
  <phoneticPr fontId="0" type="noConversion"/>
  <printOptions horizontalCentered="1" verticalCentered="1"/>
  <pageMargins left="0.35433070866141736" right="0.35433070866141736" top="0.98425196850393704" bottom="0.98425196850393704" header="0.51181102362204722" footer="0.51181102362204722"/>
  <pageSetup orientation="portrait" r:id="rId1"/>
  <headerFooter alignWithMargins="0">
    <oddFooter>&amp;C
&amp;L&amp;I&amp;10&amp;"Arial"Reference Number: 90146_1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5E2FC7DF15B145B9018EF8CF7A2777" ma:contentTypeVersion="15" ma:contentTypeDescription="Create a new document." ma:contentTypeScope="" ma:versionID="1e4fb456f862a0700c075a158b9eef5d">
  <xsd:schema xmlns:xsd="http://www.w3.org/2001/XMLSchema" xmlns:xs="http://www.w3.org/2001/XMLSchema" xmlns:p="http://schemas.microsoft.com/office/2006/metadata/properties" xmlns:ns2="8ef82017-2b1d-4c89-87d3-28d41be2e431" targetNamespace="http://schemas.microsoft.com/office/2006/metadata/properties" ma:root="true" ma:fieldsID="1a94a1ca5d08d6c45a2b9e045837276a" ns2:_="">
    <xsd:import namespace="8ef82017-2b1d-4c89-87d3-28d41be2e431"/>
    <xsd:element name="properties">
      <xsd:complexType>
        <xsd:sequence>
          <xsd:element name="documentManagement">
            <xsd:complexType>
              <xsd:all>
                <xsd:element ref="ns2:SharedDocumentAccessGuid" minOccurs="0"/>
                <xsd:element ref="ns2:Archived" minOccurs="0"/>
                <xsd:element ref="ns2:MigratedSourceSystemLocation" minOccurs="0"/>
                <xsd:element ref="ns2:JSONPreview" minOccurs="0"/>
                <xsd:element ref="ns2:MigratedSourceSystemLocationNote" minOccurs="0"/>
                <xsd:element ref="ns2:MigratedSourceSystemLocationNote2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82017-2b1d-4c89-87d3-28d41be2e431" elementFormDefault="qualified">
    <xsd:import namespace="http://schemas.microsoft.com/office/2006/documentManagement/types"/>
    <xsd:import namespace="http://schemas.microsoft.com/office/infopath/2007/PartnerControls"/>
    <xsd:element name="SharedDocumentAccessGuid" ma:index="8" nillable="true" ma:displayName="SharedDocumentAccessGuid" ma:hidden="true" ma:internalName="SharedDocumentAccessGuid">
      <xsd:simpleType>
        <xsd:restriction base="dms:Text"/>
      </xsd:simpleType>
    </xsd:element>
    <xsd:element name="Archived" ma:index="9" nillable="true" ma:displayName="Archived" ma:internalName="Archived">
      <xsd:simpleType>
        <xsd:restriction base="dms:Boolean"/>
      </xsd:simpleType>
    </xsd:element>
    <xsd:element name="MigratedSourceSystemLocation" ma:index="10" nillable="true" ma:displayName="MigratedSourceSystemLocation" ma:hidden="true" ma:internalName="MigratedSourceSystemLocation">
      <xsd:simpleType>
        <xsd:restriction base="dms:Text"/>
      </xsd:simpleType>
    </xsd:element>
    <xsd:element name="JSONPreview" ma:index="11" nillable="true" ma:displayName="JSONPreview" ma:hidden="true" ma:internalName="JSONPreview">
      <xsd:simpleType>
        <xsd:restriction base="dms:Note"/>
      </xsd:simpleType>
    </xsd:element>
    <xsd:element name="MigratedSourceSystemLocationNote" ma:index="12" nillable="true" ma:displayName="MigratedSourceSystemLocationNote" ma:hidden="true" ma:internalName="MigratedSourceSystemLocationNote">
      <xsd:simpleType>
        <xsd:restriction base="dms:Note"/>
      </xsd:simpleType>
    </xsd:element>
    <xsd:element name="MigratedSourceSystemLocationNote2" ma:index="13" nillable="true" ma:displayName="MigratedSourceSystemLocationNote2" ma:hidden="true" ma:internalName="MigratedSourceSystemLocationNote2">
      <xsd:simpleType>
        <xsd:restriction base="dms:Note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ONPreview xmlns="8ef82017-2b1d-4c89-87d3-28d41be2e431" xsi:nil="true"/>
    <MigratedSourceSystemLocationNote2 xmlns="8ef82017-2b1d-4c89-87d3-28d41be2e431">S:/SuiteFiles/Clients/Lauradia Property Trust/2020/Tax &amp; Accounting/Tax Statements etc.xls</MigratedSourceSystemLocationNote2>
    <Archived xmlns="8ef82017-2b1d-4c89-87d3-28d41be2e431" xsi:nil="true"/>
    <MigratedSourceSystemLocation xmlns="8ef82017-2b1d-4c89-87d3-28d41be2e431" xsi:nil="true"/>
    <SharedDocumentAccessGuid xmlns="8ef82017-2b1d-4c89-87d3-28d41be2e431" xsi:nil="true"/>
    <MigratedSourceSystemLocationNote xmlns="8ef82017-2b1d-4c89-87d3-28d41be2e431" xsi:nil="true"/>
  </documentManagement>
</p:properties>
</file>

<file path=customXml/itemProps1.xml><?xml version="1.0" encoding="utf-8"?>
<ds:datastoreItem xmlns:ds="http://schemas.openxmlformats.org/officeDocument/2006/customXml" ds:itemID="{62D05739-431B-4391-9BDD-770E117F43E2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5B9815D-DA62-4E29-86D2-66AA0ABFDE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84782F9-8121-4603-81E8-9BDCB27054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f82017-2b1d-4c89-87d3-28d41be2e4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2524739-24F3-4538-8BB8-5B4F8BB70E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UNIT REGISTER</vt:lpstr>
      <vt:lpstr>UNIT CERT</vt:lpstr>
      <vt:lpstr>TAX STMNT</vt:lpstr>
      <vt:lpstr>REINV STAT</vt:lpstr>
    </vt:vector>
  </TitlesOfParts>
  <Company>Ianella Gaskin Cutone Pty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Tax Statements etc.xls</dc:title>
  <dc:creator>Marco Piteo</dc:creator>
  <cp:lastModifiedBy>Shamina Najmudeen</cp:lastModifiedBy>
  <cp:lastPrinted>2021-04-28T04:52:28Z</cp:lastPrinted>
  <dcterms:created xsi:type="dcterms:W3CDTF">2004-08-31T06:07:12Z</dcterms:created>
  <dcterms:modified xsi:type="dcterms:W3CDTF">2021-06-04T01:58:21Z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10800.0000000000</vt:lpwstr>
  </property>
  <property fmtid="{D5CDD505-2E9C-101B-9397-08002B2CF9AE}" pid="3" name="ContentTypeId">
    <vt:lpwstr>0x010100335B50DF7D22D040BD3A340AE7E41507</vt:lpwstr>
  </property>
</Properties>
</file>