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S\SIEV\2021\Workpapers\5. Investments\Fixed Interest Securities\"/>
    </mc:Choice>
  </mc:AlternateContent>
  <xr:revisionPtr revIDLastSave="0" documentId="13_ncr:1_{7CFA37C4-7F3A-4982-8D77-A8A5054DA3A3}" xr6:coauthVersionLast="46" xr6:coauthVersionMax="47" xr10:uidLastSave="{00000000-0000-0000-0000-000000000000}"/>
  <bookViews>
    <workbookView xWindow="4695" yWindow="1365" windowWidth="21600" windowHeight="11385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H17" i="1"/>
  <c r="H29" i="1"/>
  <c r="H13" i="1"/>
  <c r="H19" i="1"/>
  <c r="H28" i="1"/>
  <c r="I28" i="1" s="1"/>
  <c r="H23" i="1"/>
  <c r="I23" i="1" s="1"/>
  <c r="H18" i="1"/>
  <c r="H12" i="1"/>
  <c r="I12" i="1" s="1"/>
</calcChain>
</file>

<file path=xl/sharedStrings.xml><?xml version="1.0" encoding="utf-8"?>
<sst xmlns="http://schemas.openxmlformats.org/spreadsheetml/2006/main" count="33" uniqueCount="27">
  <si>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</si>
  <si>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</si>
  <si>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</si>
  <si>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</si>
  <si>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</si>
  <si>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</si>
  <si>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</si>
  <si>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</si>
  <si>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</si>
  <si>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</si>
  <si>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</si>
  <si>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Siebrecht Superannuation Fund</t>
  </si>
  <si>
    <t>TERM DEPOSITS</t>
  </si>
  <si>
    <t>DB</t>
  </si>
  <si>
    <t>Heritage TD A/c  818</t>
  </si>
  <si>
    <t>Investment</t>
  </si>
  <si>
    <t>Investment date</t>
  </si>
  <si>
    <t>Maturity date</t>
  </si>
  <si>
    <t>Amount invested</t>
  </si>
  <si>
    <t>Interest rate</t>
  </si>
  <si>
    <t>Re-investment</t>
  </si>
  <si>
    <t>Interest earned 2021FY</t>
  </si>
  <si>
    <t>Heritage TD A/c  947</t>
  </si>
  <si>
    <t>No days</t>
  </si>
  <si>
    <t>Heritage TD A/c  948</t>
  </si>
  <si>
    <t>Investment closed 30/4/2021</t>
  </si>
  <si>
    <t>Heritage TD A/c  951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</si>
</sst>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  <numFmt numFmtId="166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 applyBorder="1"/>
    <xf numFmtId="0" fontId="4" fillId="0" borderId="0" xfId="0" applyFont="1" applyAlignment="1">
      <alignment vertical="center"/>
    </xf>
    <xf numFmtId="0" fontId="0" fillId="0" borderId="0" xfId="0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8" fillId="0" borderId="0" xfId="0" applyFont="1" applyBorder="1"/>
    <xf numFmtId="0" fontId="0" fillId="0" borderId="0" xfId="0" applyFont="1" applyBorder="1"/>
    <xf numFmtId="14" fontId="0" fillId="0" borderId="0" xfId="0" applyNumberFormat="1" applyFont="1" applyBorder="1"/>
    <xf numFmtId="10" fontId="0" fillId="0" borderId="0" xfId="0" applyNumberFormat="1"/>
    <xf numFmtId="44" fontId="0" fillId="0" borderId="0" xfId="0" applyNumberFormat="1"/>
    <xf numFmtId="0" fontId="9" fillId="0" borderId="0" xfId="0" applyFont="1"/>
    <xf numFmtId="44" fontId="9" fillId="0" borderId="0" xfId="1" applyFont="1"/>
    <xf numFmtId="44" fontId="9" fillId="0" borderId="0" xfId="1" applyFont="1" applyBorder="1"/>
    <xf numFmtId="0" fontId="9" fillId="0" borderId="0" xfId="0" applyFont="1" applyBorder="1"/>
    <xf numFmtId="0" fontId="9" fillId="0" borderId="0" xfId="0" applyFont="1" applyFill="1" applyBorder="1"/>
    <xf numFmtId="166" fontId="0" fillId="0" borderId="0" xfId="3" applyNumberFormat="1" applyFont="1"/>
  </cellXfs>
  <cellStyles count="7">
    <cellStyle name="Comma" xfId="3" builtinId="3"/>
    <cellStyle name="Comma 2" xfId="5" xr:uid="{E7CA89D3-D225-4623-ABC2-5E414EBDC1E6}"/>
    <cellStyle name="Comma 3" xfId="6" xr:uid="{BE24C803-7D86-4918-9316-970979AC4EFE}"/>
    <cellStyle name="Currency" xfId="1" builtinId="4"/>
    <cellStyle name="Currency 2" xfId="4" xr:uid="{8ADBC014-716A-4502-A06A-6821ECFCE9EF}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29"/>
  <sheetViews>
    <sheetView tabSelected="1" topLeftCell="A10" workbookViewId="0">
      <selection activeCell="I12" sqref="I12:I28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4" width="15.7109375" bestFit="1" customWidth="1"/>
    <col min="5" max="5" width="13.28515625" customWidth="1"/>
    <col min="6" max="6" width="18" style="12" bestFit="1" customWidth="1"/>
    <col min="7" max="7" width="12" bestFit="1" customWidth="1"/>
    <col min="8" max="9" width="15.7109375" customWidth="1"/>
    <col min="10" max="10" width="14.42578125" customWidth="1"/>
  </cols>
  <sheetData>
    <row r="1" spans="1:10" ht="18" x14ac:dyDescent="0.25">
      <c r="A1" s="28" t="s">
        <v>0</v>
      </c>
      <c r="B1" s="1"/>
      <c r="C1" s="2" t="s">
        <v>11</v>
      </c>
      <c r="D1" s="3"/>
      <c r="E1" s="3"/>
      <c r="F1" s="4"/>
      <c r="H1" s="5" t="s">
        <v>1</v>
      </c>
      <c r="I1" s="5"/>
    </row>
    <row r="2" spans="1:10" ht="18" x14ac:dyDescent="0.25">
      <c r="A2" s="6"/>
      <c r="B2" s="7"/>
      <c r="C2" s="7"/>
      <c r="D2" s="7"/>
      <c r="E2" s="7"/>
      <c r="F2" s="8"/>
      <c r="H2" s="9" t="s">
        <v>2</v>
      </c>
      <c r="I2" s="9" t="s">
        <v>3</v>
      </c>
    </row>
    <row r="3" spans="1:10" ht="18" x14ac:dyDescent="0.25">
      <c r="A3" s="10" t="s">
        <v>12</v>
      </c>
      <c r="C3" s="11"/>
      <c r="G3" s="13" t="s">
        <v>4</v>
      </c>
      <c r="H3" s="14" t="s">
        <v>13</v>
      </c>
      <c r="I3" s="15">
        <v>44509</v>
      </c>
    </row>
    <row r="4" spans="1:10" ht="18" x14ac:dyDescent="0.25">
      <c r="A4" s="16" t="s">
        <v>5</v>
      </c>
      <c r="C4" s="17">
        <v>44377</v>
      </c>
      <c r="D4" s="10"/>
      <c r="E4" s="10"/>
      <c r="F4" s="18"/>
      <c r="G4" s="13" t="s">
        <v>6</v>
      </c>
      <c r="H4" s="14"/>
      <c r="I4" s="15"/>
    </row>
    <row r="5" spans="1:10" ht="18" x14ac:dyDescent="0.25">
      <c r="D5" s="10"/>
      <c r="E5" s="10"/>
      <c r="F5" s="18"/>
      <c r="G5" s="19"/>
      <c r="H5" s="20"/>
      <c r="I5" s="21"/>
    </row>
    <row r="7" spans="1:10" s="24" customFormat="1" ht="25.5" x14ac:dyDescent="0.25">
      <c r="A7" s="22" t="s">
        <v>7</v>
      </c>
      <c r="B7" s="30" t="s">
        <v>8</v>
      </c>
      <c r="C7" s="31"/>
      <c r="D7" s="31"/>
      <c r="E7" s="32"/>
      <c r="F7" s="23" t="s">
        <v>9</v>
      </c>
      <c r="G7" s="30" t="s">
        <v>10</v>
      </c>
      <c r="H7" s="33"/>
      <c r="I7" s="34"/>
    </row>
    <row r="8" spans="1:10" x14ac:dyDescent="0.25">
      <c r="A8" s="25"/>
      <c r="D8" s="40"/>
      <c r="E8" s="40"/>
      <c r="F8" s="41"/>
      <c r="G8" s="40"/>
      <c r="H8" s="40"/>
      <c r="I8" s="40"/>
      <c r="J8" s="40"/>
    </row>
    <row r="9" spans="1:10" x14ac:dyDescent="0.25">
      <c r="A9" s="25"/>
      <c r="D9" s="40" t="s">
        <v>16</v>
      </c>
      <c r="E9" s="40" t="s">
        <v>17</v>
      </c>
      <c r="F9" s="42" t="s">
        <v>18</v>
      </c>
      <c r="G9" s="43" t="s">
        <v>19</v>
      </c>
      <c r="H9" s="43" t="s">
        <v>23</v>
      </c>
      <c r="I9" s="44" t="s">
        <v>21</v>
      </c>
      <c r="J9" s="43"/>
    </row>
    <row r="10" spans="1:10" s="29" customFormat="1" x14ac:dyDescent="0.25">
      <c r="A10" s="25"/>
      <c r="F10" s="26"/>
      <c r="G10" s="25"/>
      <c r="H10" s="25"/>
      <c r="I10" s="20"/>
      <c r="J10" s="25"/>
    </row>
    <row r="11" spans="1:10" x14ac:dyDescent="0.25">
      <c r="A11" s="35"/>
      <c r="B11" s="35"/>
      <c r="C11" s="35" t="s">
        <v>14</v>
      </c>
      <c r="D11" s="36"/>
      <c r="E11" s="36"/>
      <c r="F11" s="26"/>
    </row>
    <row r="12" spans="1:10" s="29" customFormat="1" x14ac:dyDescent="0.25">
      <c r="A12" s="36"/>
      <c r="B12" s="36"/>
      <c r="C12" s="29" t="s">
        <v>15</v>
      </c>
      <c r="D12" s="37">
        <v>43861</v>
      </c>
      <c r="E12" s="37">
        <v>44227</v>
      </c>
      <c r="F12" s="26">
        <v>85500</v>
      </c>
      <c r="G12" s="38">
        <v>1.4999999999999999E-2</v>
      </c>
      <c r="H12" s="45">
        <f>+E12-D12</f>
        <v>366</v>
      </c>
      <c r="I12" s="39">
        <f>+G12*F12*(H12/365)</f>
        <v>1286.013698630137</v>
      </c>
    </row>
    <row r="13" spans="1:10" s="29" customFormat="1" x14ac:dyDescent="0.25">
      <c r="A13" s="36"/>
      <c r="B13" s="36"/>
      <c r="C13" s="36" t="s">
        <v>20</v>
      </c>
      <c r="D13" s="37">
        <v>44227</v>
      </c>
      <c r="E13" s="37">
        <v>44592</v>
      </c>
      <c r="F13" s="26">
        <v>85500</v>
      </c>
      <c r="G13" s="38">
        <v>8.5000000000000006E-3</v>
      </c>
      <c r="H13" s="45">
        <f>+E13-D13</f>
        <v>365</v>
      </c>
    </row>
    <row r="14" spans="1:10" x14ac:dyDescent="0.25">
      <c r="A14" s="36"/>
      <c r="B14" s="36"/>
      <c r="C14" s="36"/>
      <c r="D14" s="36"/>
      <c r="E14" s="36"/>
      <c r="F14" s="26"/>
    </row>
    <row r="15" spans="1:10" x14ac:dyDescent="0.25">
      <c r="A15" s="36"/>
      <c r="B15" s="36"/>
      <c r="C15" s="36"/>
      <c r="D15" s="36"/>
      <c r="E15" s="36"/>
      <c r="F15" s="26"/>
    </row>
    <row r="16" spans="1:10" x14ac:dyDescent="0.25">
      <c r="A16" s="36"/>
      <c r="B16" s="36"/>
      <c r="C16" s="35" t="s">
        <v>22</v>
      </c>
      <c r="D16" s="36"/>
      <c r="E16" s="36"/>
      <c r="F16" s="26"/>
      <c r="G16" s="29"/>
      <c r="H16" s="29"/>
      <c r="I16" s="29"/>
    </row>
    <row r="17" spans="1:9" s="29" customFormat="1" x14ac:dyDescent="0.25">
      <c r="A17" s="36"/>
      <c r="B17" s="36"/>
      <c r="C17" s="29" t="s">
        <v>15</v>
      </c>
      <c r="D17" s="37">
        <v>43677</v>
      </c>
      <c r="E17" s="37">
        <v>44043</v>
      </c>
      <c r="F17" s="26">
        <v>85500</v>
      </c>
      <c r="G17" s="38">
        <v>1.9E-2</v>
      </c>
      <c r="H17" s="45">
        <f>+E17-D17</f>
        <v>366</v>
      </c>
      <c r="I17" s="39">
        <f>+G17*F17*(H17/365)</f>
        <v>1628.9506849315071</v>
      </c>
    </row>
    <row r="18" spans="1:9" x14ac:dyDescent="0.25">
      <c r="A18" s="36"/>
      <c r="B18" s="36"/>
      <c r="C18" s="36" t="s">
        <v>20</v>
      </c>
      <c r="D18" s="37">
        <v>44043</v>
      </c>
      <c r="E18" s="37">
        <v>44408</v>
      </c>
      <c r="F18" s="26">
        <v>85500</v>
      </c>
      <c r="G18" s="38">
        <v>0.01</v>
      </c>
      <c r="H18" s="45">
        <f>+E18-D18</f>
        <v>365</v>
      </c>
      <c r="I18" s="39"/>
    </row>
    <row r="19" spans="1:9" x14ac:dyDescent="0.25">
      <c r="C19" s="36" t="s">
        <v>20</v>
      </c>
      <c r="D19" s="37">
        <v>44408</v>
      </c>
      <c r="E19" s="37">
        <v>44773</v>
      </c>
      <c r="F19" s="26">
        <v>85500</v>
      </c>
      <c r="G19" s="38">
        <v>5.0000000000000001E-3</v>
      </c>
      <c r="H19" s="45">
        <f>+E19-D19</f>
        <v>365</v>
      </c>
      <c r="I19" s="29"/>
    </row>
    <row r="21" spans="1:9" x14ac:dyDescent="0.25">
      <c r="C21" s="25"/>
      <c r="D21" s="25"/>
      <c r="E21" s="25"/>
      <c r="F21" s="27"/>
    </row>
    <row r="22" spans="1:9" x14ac:dyDescent="0.25">
      <c r="C22" s="35" t="s">
        <v>24</v>
      </c>
      <c r="D22" s="36"/>
      <c r="E22" s="36"/>
      <c r="F22" s="26"/>
      <c r="G22" s="29"/>
      <c r="H22" s="29"/>
      <c r="I22" s="29"/>
    </row>
    <row r="23" spans="1:9" x14ac:dyDescent="0.25">
      <c r="C23" s="29" t="s">
        <v>15</v>
      </c>
      <c r="D23" s="37">
        <v>43951</v>
      </c>
      <c r="E23" s="37">
        <v>44316</v>
      </c>
      <c r="F23" s="26">
        <v>8198.41</v>
      </c>
      <c r="G23" s="38">
        <v>1.35E-2</v>
      </c>
      <c r="H23" s="45">
        <f>+E23-D23</f>
        <v>365</v>
      </c>
      <c r="I23" s="39">
        <f>+G23*F23*(H23/365)</f>
        <v>110.678535</v>
      </c>
    </row>
    <row r="24" spans="1:9" x14ac:dyDescent="0.25">
      <c r="C24" s="36" t="s">
        <v>25</v>
      </c>
      <c r="D24" s="37"/>
      <c r="E24" s="37"/>
      <c r="F24" s="26"/>
      <c r="G24" s="38"/>
      <c r="H24" s="29"/>
      <c r="I24" s="29"/>
    </row>
    <row r="27" spans="1:9" x14ac:dyDescent="0.25">
      <c r="C27" s="35" t="s">
        <v>26</v>
      </c>
      <c r="D27" s="36"/>
      <c r="E27" s="36"/>
      <c r="F27" s="26"/>
      <c r="G27" s="29"/>
      <c r="H27" s="29"/>
      <c r="I27" s="29"/>
    </row>
    <row r="28" spans="1:9" x14ac:dyDescent="0.25">
      <c r="C28" s="29" t="s">
        <v>15</v>
      </c>
      <c r="D28" s="37">
        <v>43769</v>
      </c>
      <c r="E28" s="37">
        <v>44135</v>
      </c>
      <c r="F28" s="26">
        <v>85500</v>
      </c>
      <c r="G28" s="38">
        <v>1.6500000000000001E-2</v>
      </c>
      <c r="H28" s="45">
        <f>+E28-D28</f>
        <v>366</v>
      </c>
      <c r="I28" s="39">
        <f>+G28*F28*(H28/365)</f>
        <v>1414.6150684931508</v>
      </c>
    </row>
    <row r="29" spans="1:9" x14ac:dyDescent="0.25">
      <c r="C29" s="36" t="s">
        <v>20</v>
      </c>
      <c r="D29" s="37">
        <v>44135</v>
      </c>
      <c r="E29" s="37">
        <v>44500</v>
      </c>
      <c r="F29" s="26">
        <v>85500</v>
      </c>
      <c r="G29" s="38">
        <v>0.01</v>
      </c>
      <c r="H29" s="45">
        <f>+E29-D29</f>
        <v>365</v>
      </c>
      <c r="I29" s="29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2021-11-09T06:41:45Z</dcterms:modified>
</cp:coreProperties>
</file>