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5. Investments\Listed shares\"/>
    </mc:Choice>
  </mc:AlternateContent>
  <xr:revisionPtr revIDLastSave="0" documentId="13_ncr:1_{2C53796E-A9A2-434F-8664-5B8ABFCC2313}" xr6:coauthVersionLast="46" xr6:coauthVersionMax="47" xr10:uidLastSave="{00000000-0000-0000-0000-000000000000}"/>
  <bookViews>
    <workbookView xWindow="28680" yWindow="-120" windowWidth="29040" windowHeight="15840" xr2:uid="{897E7981-06FE-4E41-8653-BED2A0E2F9DA}"/>
  </bookViews>
  <sheets>
    <sheet name="2021FY" sheetId="4" r:id="rId1"/>
    <sheet name="2020FY" sheetId="3" r:id="rId2"/>
    <sheet name="2019FY" sheetId="2" r:id="rId3"/>
    <sheet name="2018FY" sheetId="1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4" l="1"/>
  <c r="I63" i="4"/>
  <c r="H61" i="4"/>
  <c r="I61" i="4" s="1"/>
  <c r="I57" i="4"/>
  <c r="H55" i="4"/>
  <c r="I55" i="4" s="1"/>
  <c r="I51" i="4"/>
  <c r="I49" i="4"/>
  <c r="I47" i="4"/>
  <c r="I45" i="4"/>
  <c r="I43" i="4"/>
  <c r="H41" i="4"/>
  <c r="I41" i="4" s="1"/>
  <c r="I37" i="4"/>
  <c r="I35" i="4"/>
  <c r="I33" i="4"/>
  <c r="I31" i="4"/>
  <c r="I29" i="4"/>
  <c r="I27" i="4"/>
  <c r="I23" i="4"/>
  <c r="I21" i="4"/>
  <c r="I19" i="4"/>
  <c r="H17" i="4"/>
  <c r="I17" i="4" s="1"/>
  <c r="I13" i="4"/>
  <c r="H11" i="4"/>
  <c r="I11" i="4" s="1"/>
  <c r="I48" i="3"/>
  <c r="I54" i="3"/>
  <c r="H42" i="3"/>
  <c r="I42" i="3" s="1"/>
  <c r="H17" i="3"/>
  <c r="I17" i="3" s="1"/>
  <c r="I68" i="3"/>
  <c r="H66" i="3"/>
  <c r="I66" i="3" s="1"/>
  <c r="I62" i="3"/>
  <c r="H60" i="3"/>
  <c r="I60" i="3" s="1"/>
  <c r="I56" i="3"/>
  <c r="I52" i="3"/>
  <c r="I50" i="3"/>
  <c r="I46" i="3"/>
  <c r="I44" i="3"/>
  <c r="I38" i="3"/>
  <c r="I36" i="3"/>
  <c r="I34" i="3"/>
  <c r="I32" i="3"/>
  <c r="I30" i="3"/>
  <c r="I28" i="3"/>
  <c r="I25" i="3"/>
  <c r="I23" i="3"/>
  <c r="I21" i="3"/>
  <c r="I19" i="3"/>
  <c r="I13" i="3"/>
  <c r="H11" i="3"/>
  <c r="I11" i="3" s="1"/>
  <c r="I19" i="2" l="1"/>
  <c r="I44" i="2" l="1"/>
  <c r="I36" i="2"/>
  <c r="I34" i="2"/>
  <c r="I64" i="2"/>
  <c r="H62" i="2"/>
  <c r="I62" i="2" s="1"/>
  <c r="I58" i="2"/>
  <c r="H56" i="2"/>
  <c r="I56" i="2" s="1"/>
  <c r="I52" i="2"/>
  <c r="I50" i="2"/>
  <c r="I48" i="2"/>
  <c r="I46" i="2"/>
  <c r="I42" i="2"/>
  <c r="H42" i="2"/>
  <c r="I38" i="2"/>
  <c r="I32" i="2"/>
  <c r="I30" i="2"/>
  <c r="I28" i="2"/>
  <c r="I25" i="2"/>
  <c r="I23" i="2"/>
  <c r="I21" i="2"/>
  <c r="H17" i="2"/>
  <c r="I17" i="2" s="1"/>
  <c r="I13" i="2"/>
  <c r="H11" i="2"/>
  <c r="I11" i="2" s="1"/>
  <c r="I3" i="2"/>
  <c r="H53" i="1" l="1"/>
  <c r="I38" i="1" l="1"/>
  <c r="I28" i="1"/>
  <c r="I56" i="1"/>
  <c r="H54" i="1"/>
  <c r="I54" i="1" s="1"/>
  <c r="I50" i="1"/>
  <c r="H48" i="1"/>
  <c r="I48" i="1" s="1"/>
  <c r="I44" i="1"/>
  <c r="I42" i="1"/>
  <c r="I40" i="1"/>
  <c r="H36" i="1"/>
  <c r="I36" i="1" s="1"/>
  <c r="I32" i="1"/>
  <c r="I30" i="1"/>
  <c r="I26" i="1"/>
  <c r="I23" i="1"/>
  <c r="I21" i="1"/>
  <c r="I19" i="1"/>
  <c r="H17" i="1"/>
  <c r="I17" i="1" s="1"/>
  <c r="I13" i="1"/>
  <c r="H11" i="1"/>
  <c r="I11" i="1" s="1"/>
  <c r="I3" i="1"/>
</calcChain>
</file>

<file path=xl/sharedStrings.xml><?xml version="1.0" encoding="utf-8"?>
<sst xmlns="http://schemas.openxmlformats.org/spreadsheetml/2006/main" count="432" uniqueCount="76">
  <si>
    <t>W/P:</t>
  </si>
  <si>
    <t>Initials</t>
  </si>
  <si>
    <t>Date</t>
  </si>
  <si>
    <t>INVESTMENTS</t>
  </si>
  <si>
    <t xml:space="preserve">Prep by: </t>
  </si>
  <si>
    <t>As at:</t>
  </si>
  <si>
    <t xml:space="preserve">Rev by: </t>
  </si>
  <si>
    <t>Ledger
A/c No.</t>
  </si>
  <si>
    <t>Name of Investment</t>
  </si>
  <si>
    <t>HIN/SRN</t>
  </si>
  <si>
    <t>Postcode</t>
  </si>
  <si>
    <t>Name</t>
  </si>
  <si>
    <t>Units per GL</t>
  </si>
  <si>
    <t>Units per Registry</t>
  </si>
  <si>
    <t>Check</t>
  </si>
  <si>
    <t>ANZ</t>
  </si>
  <si>
    <t>X0065838826</t>
  </si>
  <si>
    <t>Corporate Trustee</t>
  </si>
  <si>
    <t>I0013920885</t>
  </si>
  <si>
    <t>BHP</t>
  </si>
  <si>
    <t>CBA</t>
  </si>
  <si>
    <t>I0002339358</t>
  </si>
  <si>
    <t>CYB</t>
  </si>
  <si>
    <t>DMP</t>
  </si>
  <si>
    <t>HIG</t>
  </si>
  <si>
    <t>JBH</t>
  </si>
  <si>
    <t>MIN</t>
  </si>
  <si>
    <t>NAB</t>
  </si>
  <si>
    <t>S32</t>
  </si>
  <si>
    <t>SIG</t>
  </si>
  <si>
    <t>SUN</t>
  </si>
  <si>
    <t>I*******3427</t>
  </si>
  <si>
    <t>TLS</t>
  </si>
  <si>
    <t>I0015700220</t>
  </si>
  <si>
    <t>VAH</t>
  </si>
  <si>
    <t>I0055138249</t>
  </si>
  <si>
    <t>VAIH</t>
  </si>
  <si>
    <t>WBC</t>
  </si>
  <si>
    <t>I40165563419</t>
  </si>
  <si>
    <t>WES</t>
  </si>
  <si>
    <t>WOW</t>
  </si>
  <si>
    <t>SCP</t>
  </si>
  <si>
    <t>I*******3435</t>
  </si>
  <si>
    <t>KOOROOTANG PTY LTD SUPERANNUATION FUND</t>
  </si>
  <si>
    <t>DB</t>
  </si>
  <si>
    <t>ANZ TOTAL</t>
  </si>
  <si>
    <t>CBA TOTAL</t>
  </si>
  <si>
    <t>Note: value &lt; $100 - immaterial</t>
  </si>
  <si>
    <t>Unknown SRN</t>
  </si>
  <si>
    <t>I0030015088</t>
  </si>
  <si>
    <t>I0030084489</t>
  </si>
  <si>
    <t>Alan Evans + Corporate Trustee</t>
  </si>
  <si>
    <t>WBC TOTAL</t>
  </si>
  <si>
    <t>WOW TOTAL</t>
  </si>
  <si>
    <t>I*******9551</t>
  </si>
  <si>
    <t>Client:</t>
  </si>
  <si>
    <t>COL</t>
  </si>
  <si>
    <t>No. of shares agreed to div stmt 17.04.2019</t>
  </si>
  <si>
    <t>RHC</t>
  </si>
  <si>
    <t>RIO</t>
  </si>
  <si>
    <t>No. of shares agreed to div stmt 03.05.2019</t>
  </si>
  <si>
    <t>SUL</t>
  </si>
  <si>
    <t>SRN unknown</t>
  </si>
  <si>
    <t>Units per Client Computershare  confirm</t>
  </si>
  <si>
    <t>No. of shares agreed to div stmt 30.09.2019</t>
  </si>
  <si>
    <t>No. of shares agreed to div stmt 30.08.2019</t>
  </si>
  <si>
    <t>Computershare is showing the balance of units after the July 2019 DRP</t>
  </si>
  <si>
    <t>Note sure why Computershare is wrong in this instance, shares are managed by Link</t>
  </si>
  <si>
    <t>CM</t>
  </si>
  <si>
    <t>VUK</t>
  </si>
  <si>
    <t>Unlisted - Confirmed on portfolio report</t>
  </si>
  <si>
    <t>Units match dividend stm March 2020.</t>
  </si>
  <si>
    <t xml:space="preserve">As per DRP stm </t>
  </si>
  <si>
    <t>As per DRP stm.Matches</t>
  </si>
  <si>
    <t>FLT</t>
  </si>
  <si>
    <t>I00050017435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</si>
</sst>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sz val="10"/>
      <name val="Webdings"/>
      <family val="1"/>
      <charset val="2"/>
    </font>
    <font>
      <sz val="9"/>
      <name val="Arial"/>
      <family val="2"/>
    </font>
    <font>
      <sz val="10"/>
      <color rgb="FFFF0000"/>
      <name val="Arial"/>
      <family val="2"/>
    </font>
    <font>
      <sz val="10"/>
      <color rgb="FFFF0000"/>
      <name val="Webdings"/>
      <family val="1"/>
      <charset val="2"/>
    </font>
    <font>
      <sz val="10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99">
    <xf numFmtId="0" fontId="0" fillId="0" borderId="0" xfId="0"/>
    <xf numFmtId="0" fontId="4" fillId="0" borderId="0" xfId="2" applyFont="1" applyFill="1" applyBorder="1" applyAlignment="1"/>
    <xf numFmtId="0" fontId="4" fillId="0" borderId="0" xfId="2" applyFont="1" applyFill="1" applyBorder="1" applyAlignment="1">
      <alignment horizontal="left" vertical="center"/>
    </xf>
    <xf numFmtId="0" fontId="2" fillId="0" borderId="0" xfId="2" applyFill="1" applyAlignment="1"/>
    <xf numFmtId="0" fontId="2" fillId="0" borderId="0" xfId="2" applyFill="1"/>
    <xf numFmtId="0" fontId="4" fillId="0" borderId="1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left"/>
    </xf>
    <xf numFmtId="0" fontId="5" fillId="0" borderId="0" xfId="2" applyFont="1" applyFill="1"/>
    <xf numFmtId="0" fontId="6" fillId="0" borderId="0" xfId="1" applyFont="1" applyFill="1" applyAlignment="1" applyProtection="1">
      <alignment wrapText="1"/>
    </xf>
    <xf numFmtId="0" fontId="4" fillId="0" borderId="0" xfId="2" applyFont="1" applyFill="1"/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right" vertical="center"/>
    </xf>
    <xf numFmtId="0" fontId="3" fillId="0" borderId="1" xfId="2" applyFont="1" applyFill="1" applyBorder="1"/>
    <xf numFmtId="15" fontId="2" fillId="0" borderId="1" xfId="2" applyNumberFormat="1" applyFill="1" applyBorder="1"/>
    <xf numFmtId="0" fontId="7" fillId="0" borderId="0" xfId="2" applyFont="1" applyFill="1" applyAlignment="1"/>
    <xf numFmtId="15" fontId="7" fillId="0" borderId="0" xfId="2" applyNumberFormat="1" applyFont="1" applyFill="1" applyAlignment="1">
      <alignment horizontal="left"/>
    </xf>
    <xf numFmtId="0" fontId="3" fillId="0" borderId="0" xfId="2" applyFont="1" applyFill="1" applyBorder="1" applyAlignment="1">
      <alignment horizontal="right" vertical="center"/>
    </xf>
    <xf numFmtId="15" fontId="2" fillId="0" borderId="0" xfId="2" applyNumberFormat="1" applyFill="1" applyBorder="1"/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0" fontId="2" fillId="0" borderId="6" xfId="2" applyFont="1" applyFill="1" applyBorder="1"/>
    <xf numFmtId="0" fontId="2" fillId="0" borderId="1" xfId="2" applyFont="1" applyFill="1" applyBorder="1" applyAlignment="1">
      <alignment horizontal="left"/>
    </xf>
    <xf numFmtId="4" fontId="2" fillId="0" borderId="1" xfId="2" applyNumberFormat="1" applyFont="1" applyFill="1" applyBorder="1" applyAlignment="1"/>
    <xf numFmtId="4" fontId="2" fillId="0" borderId="7" xfId="2" applyNumberFormat="1" applyFont="1" applyFill="1" applyBorder="1" applyAlignment="1"/>
    <xf numFmtId="0" fontId="9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left"/>
    </xf>
    <xf numFmtId="0" fontId="3" fillId="0" borderId="6" xfId="2" applyFont="1" applyFill="1" applyBorder="1"/>
    <xf numFmtId="4" fontId="3" fillId="0" borderId="1" xfId="2" applyNumberFormat="1" applyFont="1" applyFill="1" applyBorder="1" applyAlignment="1"/>
    <xf numFmtId="0" fontId="2" fillId="0" borderId="9" xfId="2" applyFont="1" applyFill="1" applyBorder="1" applyAlignment="1">
      <alignment horizontal="left"/>
    </xf>
    <xf numFmtId="0" fontId="10" fillId="0" borderId="0" xfId="2" applyFont="1" applyFill="1"/>
    <xf numFmtId="0" fontId="10" fillId="0" borderId="0" xfId="2" applyFont="1" applyFill="1" applyBorder="1"/>
    <xf numFmtId="0" fontId="5" fillId="0" borderId="0" xfId="2" applyFont="1" applyFill="1" applyBorder="1"/>
    <xf numFmtId="0" fontId="2" fillId="0" borderId="0" xfId="2" applyFont="1" applyFill="1"/>
    <xf numFmtId="0" fontId="2" fillId="0" borderId="10" xfId="2" applyFont="1" applyFill="1" applyBorder="1" applyAlignment="1">
      <alignment horizontal="left"/>
    </xf>
    <xf numFmtId="4" fontId="2" fillId="0" borderId="10" xfId="2" applyNumberFormat="1" applyFont="1" applyFill="1" applyBorder="1" applyAlignment="1"/>
    <xf numFmtId="4" fontId="2" fillId="0" borderId="11" xfId="2" applyNumberFormat="1" applyFont="1" applyFill="1" applyBorder="1" applyAlignment="1"/>
    <xf numFmtId="3" fontId="2" fillId="0" borderId="1" xfId="2" applyNumberFormat="1" applyFont="1" applyFill="1" applyBorder="1" applyAlignment="1"/>
    <xf numFmtId="3" fontId="2" fillId="0" borderId="7" xfId="2" applyNumberFormat="1" applyFont="1" applyFill="1" applyBorder="1" applyAlignment="1"/>
    <xf numFmtId="3" fontId="3" fillId="0" borderId="1" xfId="2" applyNumberFormat="1" applyFont="1" applyFill="1" applyBorder="1" applyAlignment="1"/>
    <xf numFmtId="3" fontId="3" fillId="0" borderId="7" xfId="2" applyNumberFormat="1" applyFont="1" applyFill="1" applyBorder="1" applyAlignment="1"/>
    <xf numFmtId="3" fontId="2" fillId="2" borderId="1" xfId="2" applyNumberFormat="1" applyFont="1" applyFill="1" applyBorder="1" applyAlignment="1"/>
    <xf numFmtId="3" fontId="2" fillId="2" borderId="7" xfId="2" applyNumberFormat="1" applyFont="1" applyFill="1" applyBorder="1" applyAlignment="1"/>
    <xf numFmtId="3" fontId="3" fillId="2" borderId="1" xfId="2" applyNumberFormat="1" applyFont="1" applyFill="1" applyBorder="1" applyAlignment="1"/>
    <xf numFmtId="0" fontId="2" fillId="2" borderId="1" xfId="2" applyFont="1" applyFill="1" applyBorder="1" applyAlignment="1">
      <alignment horizontal="left"/>
    </xf>
    <xf numFmtId="0" fontId="2" fillId="2" borderId="9" xfId="2" applyFont="1" applyFill="1" applyBorder="1" applyAlignment="1">
      <alignment horizontal="left"/>
    </xf>
    <xf numFmtId="0" fontId="7" fillId="0" borderId="0" xfId="2" applyFont="1" applyFill="1" applyAlignment="1">
      <alignment horizontal="center" vertical="center"/>
    </xf>
    <xf numFmtId="0" fontId="11" fillId="0" borderId="6" xfId="2" applyFont="1" applyFill="1" applyBorder="1"/>
    <xf numFmtId="3" fontId="11" fillId="2" borderId="1" xfId="2" applyNumberFormat="1" applyFont="1" applyFill="1" applyBorder="1" applyAlignment="1"/>
    <xf numFmtId="3" fontId="11" fillId="2" borderId="7" xfId="2" applyNumberFormat="1" applyFont="1" applyFill="1" applyBorder="1" applyAlignment="1"/>
    <xf numFmtId="0" fontId="12" fillId="0" borderId="0" xfId="2" applyFont="1" applyFill="1" applyBorder="1" applyAlignment="1">
      <alignment horizontal="center"/>
    </xf>
    <xf numFmtId="0" fontId="13" fillId="0" borderId="0" xfId="2" applyFont="1" applyFill="1" applyBorder="1" applyAlignment="1">
      <alignment horizontal="center"/>
    </xf>
    <xf numFmtId="0" fontId="13" fillId="0" borderId="0" xfId="2" applyFont="1" applyFill="1"/>
    <xf numFmtId="0" fontId="11" fillId="0" borderId="0" xfId="2" applyFont="1" applyFill="1"/>
    <xf numFmtId="0" fontId="11" fillId="2" borderId="1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/>
    </xf>
    <xf numFmtId="3" fontId="14" fillId="0" borderId="1" xfId="2" applyNumberFormat="1" applyFont="1" applyFill="1" applyBorder="1" applyAlignment="1"/>
    <xf numFmtId="0" fontId="2" fillId="0" borderId="1" xfId="2" applyFont="1" applyFill="1" applyBorder="1" applyAlignment="1">
      <alignment horizontal="left"/>
    </xf>
    <xf numFmtId="0" fontId="2" fillId="0" borderId="9" xfId="2" applyFont="1" applyFill="1" applyBorder="1" applyAlignment="1">
      <alignment horizontal="left"/>
    </xf>
    <xf numFmtId="0" fontId="3" fillId="0" borderId="5" xfId="2" applyFont="1" applyFill="1" applyBorder="1" applyAlignment="1">
      <alignment horizontal="center" vertical="center"/>
    </xf>
    <xf numFmtId="3" fontId="11" fillId="0" borderId="1" xfId="2" applyNumberFormat="1" applyFont="1" applyFill="1" applyBorder="1" applyAlignment="1"/>
    <xf numFmtId="0" fontId="2" fillId="3" borderId="1" xfId="2" applyFont="1" applyFill="1" applyBorder="1" applyAlignment="1">
      <alignment horizontal="left"/>
    </xf>
    <xf numFmtId="3" fontId="2" fillId="3" borderId="1" xfId="2" applyNumberFormat="1" applyFont="1" applyFill="1" applyBorder="1" applyAlignment="1"/>
    <xf numFmtId="3" fontId="2" fillId="3" borderId="7" xfId="2" applyNumberFormat="1" applyFont="1" applyFill="1" applyBorder="1" applyAlignment="1"/>
    <xf numFmtId="0" fontId="3" fillId="3" borderId="1" xfId="2" applyFont="1" applyFill="1" applyBorder="1" applyAlignment="1">
      <alignment horizontal="left"/>
    </xf>
    <xf numFmtId="0" fontId="2" fillId="0" borderId="1" xfId="2" applyFont="1" applyFill="1" applyBorder="1" applyAlignment="1">
      <alignment horizontal="left"/>
    </xf>
    <xf numFmtId="0" fontId="2" fillId="0" borderId="9" xfId="2" applyFont="1" applyFill="1" applyBorder="1" applyAlignment="1">
      <alignment horizontal="left"/>
    </xf>
    <xf numFmtId="0" fontId="3" fillId="0" borderId="5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/>
    </xf>
    <xf numFmtId="0" fontId="2" fillId="0" borderId="7" xfId="2" applyFont="1" applyFill="1" applyBorder="1" applyAlignment="1">
      <alignment horizontal="left"/>
    </xf>
    <xf numFmtId="0" fontId="2" fillId="0" borderId="9" xfId="2" applyFont="1" applyFill="1" applyBorder="1" applyAlignment="1">
      <alignment horizontal="left"/>
    </xf>
    <xf numFmtId="0" fontId="2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/>
    </xf>
    <xf numFmtId="0" fontId="2" fillId="0" borderId="7" xfId="2" applyFont="1" applyFill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0" fontId="2" fillId="3" borderId="1" xfId="2" applyFont="1" applyFill="1" applyBorder="1" applyAlignment="1">
      <alignment horizontal="left"/>
    </xf>
    <xf numFmtId="0" fontId="2" fillId="3" borderId="7" xfId="2" applyFont="1" applyFill="1" applyBorder="1" applyAlignment="1">
      <alignment horizontal="center"/>
    </xf>
    <xf numFmtId="0" fontId="2" fillId="3" borderId="8" xfId="2" applyFont="1" applyFill="1" applyBorder="1" applyAlignment="1">
      <alignment horizontal="center"/>
    </xf>
    <xf numFmtId="0" fontId="3" fillId="3" borderId="7" xfId="2" applyFont="1" applyFill="1" applyBorder="1" applyAlignment="1">
      <alignment horizontal="left"/>
    </xf>
    <xf numFmtId="0" fontId="3" fillId="3" borderId="8" xfId="2" applyFont="1" applyFill="1" applyBorder="1" applyAlignment="1">
      <alignment horizontal="left"/>
    </xf>
    <xf numFmtId="0" fontId="3" fillId="3" borderId="9" xfId="2" applyFont="1" applyFill="1" applyBorder="1" applyAlignment="1">
      <alignment horizontal="left"/>
    </xf>
    <xf numFmtId="0" fontId="7" fillId="0" borderId="0" xfId="2" applyFont="1" applyFill="1" applyBorder="1" applyAlignment="1">
      <alignment horizontal="center" wrapText="1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/>
    </xf>
    <xf numFmtId="0" fontId="2" fillId="2" borderId="7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center"/>
    </xf>
    <xf numFmtId="0" fontId="3" fillId="2" borderId="7" xfId="2" applyFont="1" applyFill="1" applyBorder="1" applyAlignment="1">
      <alignment horizontal="left"/>
    </xf>
    <xf numFmtId="0" fontId="3" fillId="2" borderId="8" xfId="2" applyFont="1" applyFill="1" applyBorder="1" applyAlignment="1">
      <alignment horizontal="left"/>
    </xf>
    <xf numFmtId="0" fontId="3" fillId="2" borderId="9" xfId="2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Normal 2" xfId="2" xr:uid="{CDECDFCF-9ADC-44BA-B320-252A9ED2E8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533A5-EA22-4BD1-A3AB-6027276F203D}">
  <dimension ref="A1:P233"/>
  <sheetViews>
    <sheetView tabSelected="1" topLeftCell="A37" workbookViewId="0">
      <selection activeCell="A49" sqref="A49:XFD50"/>
    </sheetView>
  </sheetViews>
  <sheetFormatPr defaultRowHeight="12.75" x14ac:dyDescent="0.2"/>
  <cols>
    <col min="1" max="1" width="7.7109375" style="4" customWidth="1"/>
    <col min="2" max="2" width="3" style="4" customWidth="1"/>
    <col min="3" max="4" width="19.5703125" style="4" customWidth="1"/>
    <col min="5" max="5" width="12.5703125" style="4" customWidth="1"/>
    <col min="6" max="6" width="28.140625" style="4" customWidth="1"/>
    <col min="7" max="7" width="15.140625" style="4" customWidth="1"/>
    <col min="8" max="9" width="12.7109375" style="4" customWidth="1"/>
    <col min="10" max="10" width="15" style="4" bestFit="1" customWidth="1"/>
    <col min="11" max="11" width="7.7109375" style="4" customWidth="1"/>
    <col min="12" max="12" width="7.7109375" style="6" customWidth="1"/>
    <col min="13" max="13" width="7.7109375" style="7" customWidth="1"/>
    <col min="14" max="14" width="8.85546875" style="7" customWidth="1"/>
    <col min="15" max="15" width="7.7109375" style="7" customWidth="1"/>
    <col min="16" max="16" width="9.140625" style="7"/>
    <col min="17" max="16384" width="9.140625" style="4"/>
  </cols>
  <sheetData>
    <row r="1" spans="1:15" ht="30" customHeight="1" x14ac:dyDescent="0.25">
      <c r="A1" s="52" t="s">
        <v>55</v>
      </c>
      <c r="B1" s="1"/>
      <c r="C1" s="2" t="s">
        <v>43</v>
      </c>
      <c r="D1" s="3"/>
      <c r="E1" s="3"/>
      <c r="F1" s="3"/>
      <c r="H1" s="5" t="s">
        <v>0</v>
      </c>
      <c r="I1" s="5"/>
      <c r="J1" s="61"/>
    </row>
    <row r="2" spans="1:15" ht="20.100000000000001" customHeight="1" x14ac:dyDescent="0.25">
      <c r="A2" s="8"/>
      <c r="B2" s="9"/>
      <c r="C2" s="9"/>
      <c r="D2" s="9"/>
      <c r="E2" s="9"/>
      <c r="F2" s="9"/>
      <c r="H2" s="10" t="s">
        <v>1</v>
      </c>
      <c r="I2" s="10" t="s">
        <v>2</v>
      </c>
      <c r="J2" s="62"/>
    </row>
    <row r="3" spans="1:15" ht="20.100000000000001" customHeight="1" x14ac:dyDescent="0.25">
      <c r="A3" s="9" t="s">
        <v>3</v>
      </c>
      <c r="G3" s="11" t="s">
        <v>4</v>
      </c>
      <c r="H3" s="12" t="s">
        <v>68</v>
      </c>
      <c r="I3" s="13"/>
      <c r="J3" s="17"/>
    </row>
    <row r="4" spans="1:15" ht="20.100000000000001" customHeight="1" x14ac:dyDescent="0.25">
      <c r="A4" s="14" t="s">
        <v>5</v>
      </c>
      <c r="B4" s="9"/>
      <c r="C4" s="15">
        <v>44377</v>
      </c>
      <c r="D4" s="9"/>
      <c r="E4" s="9"/>
      <c r="F4" s="9"/>
      <c r="G4" s="11" t="s">
        <v>6</v>
      </c>
      <c r="H4" s="12"/>
      <c r="I4" s="13"/>
      <c r="J4" s="17"/>
    </row>
    <row r="5" spans="1:15" ht="20.100000000000001" customHeight="1" x14ac:dyDescent="0.25">
      <c r="A5" s="14"/>
      <c r="B5" s="9"/>
      <c r="C5" s="15"/>
      <c r="D5" s="9"/>
      <c r="E5" s="9"/>
      <c r="F5" s="9"/>
      <c r="G5" s="9"/>
      <c r="H5" s="16"/>
      <c r="I5" s="16"/>
      <c r="J5" s="16"/>
      <c r="K5" s="17"/>
    </row>
    <row r="6" spans="1:15" ht="20.100000000000001" customHeight="1" thickBot="1" x14ac:dyDescent="0.3">
      <c r="K6" s="89"/>
      <c r="L6" s="89"/>
      <c r="M6" s="89"/>
      <c r="N6" s="89"/>
      <c r="O6" s="89"/>
    </row>
    <row r="7" spans="1:15" ht="42.75" customHeight="1" thickBot="1" x14ac:dyDescent="0.25">
      <c r="A7" s="18" t="s">
        <v>7</v>
      </c>
      <c r="B7" s="90" t="s">
        <v>8</v>
      </c>
      <c r="C7" s="91"/>
      <c r="D7" s="75" t="s">
        <v>9</v>
      </c>
      <c r="E7" s="75" t="s">
        <v>10</v>
      </c>
      <c r="F7" s="75" t="s">
        <v>11</v>
      </c>
      <c r="G7" s="20" t="s">
        <v>12</v>
      </c>
      <c r="H7" s="20" t="s">
        <v>13</v>
      </c>
      <c r="I7" s="20" t="s">
        <v>14</v>
      </c>
      <c r="J7" s="20" t="s">
        <v>63</v>
      </c>
      <c r="K7" s="21"/>
      <c r="L7" s="22"/>
      <c r="M7" s="23"/>
      <c r="N7" s="24"/>
      <c r="O7" s="24"/>
    </row>
    <row r="8" spans="1:15" ht="15.95" customHeight="1" x14ac:dyDescent="0.3">
      <c r="A8" s="25"/>
      <c r="B8" s="79"/>
      <c r="C8" s="79"/>
      <c r="D8" s="40"/>
      <c r="E8" s="40"/>
      <c r="F8" s="40"/>
      <c r="G8" s="41"/>
      <c r="H8" s="42"/>
      <c r="I8" s="41"/>
      <c r="J8" s="27"/>
      <c r="K8" s="29"/>
      <c r="L8" s="30"/>
      <c r="M8" s="31"/>
      <c r="N8" s="31"/>
      <c r="O8" s="31"/>
    </row>
    <row r="9" spans="1:15" ht="15.95" customHeight="1" x14ac:dyDescent="0.3">
      <c r="A9" s="25"/>
      <c r="B9" s="79" t="s">
        <v>15</v>
      </c>
      <c r="C9" s="79"/>
      <c r="D9" s="74" t="s">
        <v>16</v>
      </c>
      <c r="E9" s="74">
        <v>4165</v>
      </c>
      <c r="F9" s="74" t="s">
        <v>17</v>
      </c>
      <c r="G9" s="43"/>
      <c r="H9" s="44">
        <v>1458</v>
      </c>
      <c r="I9" s="43"/>
      <c r="J9" s="43"/>
      <c r="K9" s="29"/>
      <c r="L9" s="30"/>
      <c r="M9" s="31"/>
      <c r="N9" s="31"/>
      <c r="O9" s="31"/>
    </row>
    <row r="10" spans="1:15" ht="15.95" customHeight="1" x14ac:dyDescent="0.3">
      <c r="A10" s="25"/>
      <c r="B10" s="79" t="s">
        <v>15</v>
      </c>
      <c r="C10" s="79"/>
      <c r="D10" s="74" t="s">
        <v>18</v>
      </c>
      <c r="E10" s="74">
        <v>4165</v>
      </c>
      <c r="F10" s="74" t="s">
        <v>17</v>
      </c>
      <c r="G10" s="43"/>
      <c r="H10" s="44">
        <v>14483</v>
      </c>
      <c r="I10" s="43"/>
      <c r="J10" s="43"/>
      <c r="K10" s="29"/>
      <c r="L10" s="30"/>
      <c r="M10" s="31"/>
      <c r="N10" s="31"/>
      <c r="O10" s="31"/>
    </row>
    <row r="11" spans="1:15" ht="15.95" customHeight="1" x14ac:dyDescent="0.3">
      <c r="A11" s="33"/>
      <c r="B11" s="80" t="s">
        <v>45</v>
      </c>
      <c r="C11" s="80"/>
      <c r="D11" s="74"/>
      <c r="E11" s="74"/>
      <c r="F11" s="74"/>
      <c r="G11" s="45">
        <v>15941</v>
      </c>
      <c r="H11" s="46">
        <f>SUM(H9:H10)</f>
        <v>15941</v>
      </c>
      <c r="I11" s="45">
        <f>H11-G11</f>
        <v>0</v>
      </c>
      <c r="J11" s="43"/>
      <c r="K11" s="29"/>
      <c r="L11" s="30"/>
      <c r="M11" s="31"/>
      <c r="N11" s="31"/>
      <c r="O11" s="31"/>
    </row>
    <row r="12" spans="1:15" ht="15.95" customHeight="1" x14ac:dyDescent="0.3">
      <c r="A12" s="33"/>
      <c r="B12" s="79"/>
      <c r="C12" s="79"/>
      <c r="D12" s="74"/>
      <c r="E12" s="74"/>
      <c r="F12" s="74"/>
      <c r="G12" s="45"/>
      <c r="H12" s="46"/>
      <c r="I12" s="45"/>
      <c r="J12" s="43"/>
      <c r="K12" s="29"/>
      <c r="L12" s="30"/>
      <c r="M12" s="31"/>
      <c r="N12" s="31"/>
      <c r="O12" s="31"/>
    </row>
    <row r="13" spans="1:15" ht="15.95" customHeight="1" x14ac:dyDescent="0.3">
      <c r="A13" s="25"/>
      <c r="B13" s="77" t="s">
        <v>19</v>
      </c>
      <c r="C13" s="78"/>
      <c r="D13" s="74" t="s">
        <v>16</v>
      </c>
      <c r="E13" s="74">
        <v>4165</v>
      </c>
      <c r="F13" s="74" t="s">
        <v>17</v>
      </c>
      <c r="G13" s="43">
        <v>1000</v>
      </c>
      <c r="H13" s="44">
        <v>1000</v>
      </c>
      <c r="I13" s="43">
        <f>H13-G13</f>
        <v>0</v>
      </c>
      <c r="J13" s="43"/>
      <c r="K13" s="29"/>
      <c r="L13" s="30"/>
      <c r="M13" s="31"/>
      <c r="N13" s="31"/>
      <c r="O13" s="31"/>
    </row>
    <row r="14" spans="1:15" ht="15.95" customHeight="1" x14ac:dyDescent="0.3">
      <c r="A14" s="25"/>
      <c r="B14" s="79"/>
      <c r="C14" s="79"/>
      <c r="D14" s="74"/>
      <c r="E14" s="74"/>
      <c r="F14" s="74"/>
      <c r="G14" s="43"/>
      <c r="H14" s="44"/>
      <c r="I14" s="45"/>
      <c r="J14" s="43"/>
      <c r="K14" s="29"/>
      <c r="L14" s="30"/>
      <c r="M14" s="31"/>
      <c r="N14" s="31"/>
      <c r="O14" s="31"/>
    </row>
    <row r="15" spans="1:15" ht="15.95" customHeight="1" x14ac:dyDescent="0.3">
      <c r="A15" s="25"/>
      <c r="B15" s="79" t="s">
        <v>20</v>
      </c>
      <c r="C15" s="79"/>
      <c r="D15" s="74" t="s">
        <v>16</v>
      </c>
      <c r="E15" s="74">
        <v>4165</v>
      </c>
      <c r="F15" s="74" t="s">
        <v>17</v>
      </c>
      <c r="G15" s="43"/>
      <c r="H15" s="44">
        <v>560</v>
      </c>
      <c r="I15" s="43"/>
      <c r="J15" s="43"/>
      <c r="K15" s="29"/>
      <c r="L15" s="30"/>
      <c r="M15" s="31"/>
      <c r="N15" s="31"/>
      <c r="O15" s="31"/>
    </row>
    <row r="16" spans="1:15" ht="15.95" customHeight="1" x14ac:dyDescent="0.3">
      <c r="A16" s="25"/>
      <c r="B16" s="79" t="s">
        <v>20</v>
      </c>
      <c r="C16" s="79"/>
      <c r="D16" s="73" t="s">
        <v>21</v>
      </c>
      <c r="E16" s="73">
        <v>4165</v>
      </c>
      <c r="F16" s="73" t="s">
        <v>17</v>
      </c>
      <c r="G16" s="43"/>
      <c r="H16" s="44">
        <v>597</v>
      </c>
      <c r="I16" s="43"/>
      <c r="J16" s="43"/>
      <c r="K16" s="29"/>
      <c r="L16" s="30"/>
      <c r="M16" s="31"/>
      <c r="N16" s="31"/>
      <c r="O16" s="31"/>
    </row>
    <row r="17" spans="1:15" ht="15.95" customHeight="1" x14ac:dyDescent="0.3">
      <c r="A17" s="25"/>
      <c r="B17" s="80" t="s">
        <v>46</v>
      </c>
      <c r="C17" s="80"/>
      <c r="D17" s="73"/>
      <c r="E17" s="73"/>
      <c r="F17" s="73"/>
      <c r="G17" s="45">
        <v>1157</v>
      </c>
      <c r="H17" s="46">
        <f>H15+H16</f>
        <v>1157</v>
      </c>
      <c r="I17" s="45">
        <f>H17-G17</f>
        <v>0</v>
      </c>
      <c r="J17" s="64"/>
      <c r="K17" s="29"/>
      <c r="L17" s="30"/>
      <c r="M17" s="31"/>
      <c r="N17" s="31"/>
      <c r="O17" s="31"/>
    </row>
    <row r="18" spans="1:15" ht="15.95" customHeight="1" x14ac:dyDescent="0.3">
      <c r="A18" s="25"/>
      <c r="B18" s="79"/>
      <c r="C18" s="79"/>
      <c r="D18" s="73"/>
      <c r="E18" s="73"/>
      <c r="F18" s="73"/>
      <c r="G18" s="45"/>
      <c r="H18" s="46"/>
      <c r="I18" s="45"/>
      <c r="J18" s="45"/>
      <c r="K18" s="29"/>
      <c r="L18" s="30"/>
      <c r="M18" s="31"/>
      <c r="N18" s="31"/>
      <c r="O18" s="31"/>
    </row>
    <row r="19" spans="1:15" ht="15.95" customHeight="1" x14ac:dyDescent="0.3">
      <c r="A19" s="25"/>
      <c r="B19" s="79" t="s">
        <v>56</v>
      </c>
      <c r="C19" s="79"/>
      <c r="D19" s="74" t="s">
        <v>16</v>
      </c>
      <c r="E19" s="74">
        <v>4165</v>
      </c>
      <c r="F19" s="74" t="s">
        <v>17</v>
      </c>
      <c r="G19" s="43">
        <v>1228</v>
      </c>
      <c r="H19" s="44">
        <v>1228</v>
      </c>
      <c r="I19" s="43">
        <f>H19-G19</f>
        <v>0</v>
      </c>
      <c r="J19" s="43"/>
      <c r="K19" s="29"/>
      <c r="L19" s="30"/>
      <c r="M19" s="31"/>
      <c r="N19" s="31"/>
      <c r="O19" s="31"/>
    </row>
    <row r="20" spans="1:15" ht="15.95" customHeight="1" x14ac:dyDescent="0.3">
      <c r="A20" s="25"/>
      <c r="B20" s="79"/>
      <c r="C20" s="79"/>
      <c r="D20" s="74"/>
      <c r="E20" s="74"/>
      <c r="F20" s="74"/>
      <c r="G20" s="45"/>
      <c r="H20" s="46"/>
      <c r="I20" s="45"/>
      <c r="J20" s="45"/>
      <c r="K20" s="29"/>
      <c r="L20" s="30"/>
      <c r="M20" s="31"/>
      <c r="N20" s="31"/>
      <c r="O20" s="31"/>
    </row>
    <row r="21" spans="1:15" ht="15.95" customHeight="1" x14ac:dyDescent="0.3">
      <c r="A21" s="25"/>
      <c r="B21" s="77" t="s">
        <v>22</v>
      </c>
      <c r="C21" s="78"/>
      <c r="D21" s="74" t="s">
        <v>16</v>
      </c>
      <c r="E21" s="74">
        <v>4165</v>
      </c>
      <c r="F21" s="74" t="s">
        <v>17</v>
      </c>
      <c r="G21" s="43"/>
      <c r="H21" s="44"/>
      <c r="I21" s="43">
        <f>H21-G21</f>
        <v>0</v>
      </c>
      <c r="J21" s="43"/>
      <c r="K21" s="29"/>
      <c r="L21" s="30"/>
      <c r="M21" s="31"/>
      <c r="N21" s="31"/>
      <c r="O21" s="31"/>
    </row>
    <row r="22" spans="1:15" ht="15.95" customHeight="1" x14ac:dyDescent="0.3">
      <c r="A22" s="25"/>
      <c r="B22" s="79"/>
      <c r="C22" s="79"/>
      <c r="D22" s="74"/>
      <c r="E22" s="74"/>
      <c r="F22" s="74"/>
      <c r="G22" s="43"/>
      <c r="H22" s="44"/>
      <c r="I22" s="43"/>
      <c r="J22" s="45"/>
      <c r="K22" s="29"/>
      <c r="L22" s="30"/>
      <c r="M22" s="31"/>
      <c r="N22" s="31"/>
      <c r="O22" s="31"/>
    </row>
    <row r="23" spans="1:15" ht="15.95" customHeight="1" x14ac:dyDescent="0.3">
      <c r="A23" s="25"/>
      <c r="B23" s="77" t="s">
        <v>23</v>
      </c>
      <c r="C23" s="78"/>
      <c r="D23" s="74" t="s">
        <v>16</v>
      </c>
      <c r="E23" s="74">
        <v>4165</v>
      </c>
      <c r="F23" s="74" t="s">
        <v>17</v>
      </c>
      <c r="G23" s="43">
        <v>1594</v>
      </c>
      <c r="H23" s="44">
        <v>1594</v>
      </c>
      <c r="I23" s="43">
        <f>H23-G23</f>
        <v>0</v>
      </c>
      <c r="J23" s="43"/>
      <c r="K23" s="29"/>
      <c r="L23" s="30"/>
      <c r="M23" s="31"/>
      <c r="N23" s="31"/>
      <c r="O23" s="31"/>
    </row>
    <row r="24" spans="1:15" ht="15.95" customHeight="1" x14ac:dyDescent="0.3">
      <c r="A24" s="25"/>
      <c r="B24" s="79"/>
      <c r="C24" s="79"/>
      <c r="D24" s="74"/>
      <c r="E24" s="74"/>
      <c r="F24" s="74"/>
      <c r="G24" s="43"/>
      <c r="H24" s="44"/>
      <c r="I24" s="43"/>
      <c r="J24" s="45"/>
      <c r="K24" s="29"/>
      <c r="L24" s="30"/>
      <c r="M24" s="31"/>
      <c r="N24" s="31"/>
      <c r="O24" s="31"/>
    </row>
    <row r="25" spans="1:15" ht="15.95" customHeight="1" x14ac:dyDescent="0.3">
      <c r="A25" s="25"/>
      <c r="B25" s="77" t="s">
        <v>74</v>
      </c>
      <c r="C25" s="78"/>
      <c r="D25" s="74" t="s">
        <v>16</v>
      </c>
      <c r="E25" s="74">
        <v>4165</v>
      </c>
      <c r="F25" s="74" t="s">
        <v>17</v>
      </c>
      <c r="G25" s="43">
        <v>1250</v>
      </c>
      <c r="H25" s="44">
        <v>1250</v>
      </c>
      <c r="I25" s="43">
        <f>H25-G25</f>
        <v>0</v>
      </c>
      <c r="J25" s="43"/>
      <c r="K25" s="29"/>
      <c r="L25" s="30"/>
      <c r="M25" s="31"/>
      <c r="N25" s="31"/>
      <c r="O25" s="31"/>
    </row>
    <row r="26" spans="1:15" ht="15.95" customHeight="1" x14ac:dyDescent="0.3">
      <c r="A26" s="25"/>
      <c r="B26" s="79"/>
      <c r="C26" s="79"/>
      <c r="D26" s="74"/>
      <c r="E26" s="74"/>
      <c r="F26" s="74"/>
      <c r="G26" s="43"/>
      <c r="H26" s="44"/>
      <c r="I26" s="45"/>
      <c r="J26" s="45"/>
      <c r="K26" s="29"/>
      <c r="L26" s="30"/>
      <c r="M26" s="31"/>
      <c r="N26" s="31"/>
      <c r="O26" s="31"/>
    </row>
    <row r="27" spans="1:15" ht="15.95" customHeight="1" x14ac:dyDescent="0.3">
      <c r="A27" s="25"/>
      <c r="B27" s="79" t="s">
        <v>25</v>
      </c>
      <c r="C27" s="79"/>
      <c r="D27" s="74" t="s">
        <v>16</v>
      </c>
      <c r="E27" s="74">
        <v>4165</v>
      </c>
      <c r="F27" s="74" t="s">
        <v>17</v>
      </c>
      <c r="G27" s="43">
        <v>450</v>
      </c>
      <c r="H27" s="44">
        <v>450</v>
      </c>
      <c r="I27" s="43">
        <f>H27-G27</f>
        <v>0</v>
      </c>
      <c r="J27" s="43"/>
      <c r="K27" s="29"/>
      <c r="L27" s="30"/>
      <c r="M27" s="31"/>
      <c r="N27" s="31"/>
      <c r="O27" s="31"/>
    </row>
    <row r="28" spans="1:15" ht="15.95" customHeight="1" x14ac:dyDescent="0.3">
      <c r="A28" s="25"/>
      <c r="B28" s="79"/>
      <c r="C28" s="79"/>
      <c r="D28" s="74"/>
      <c r="E28" s="74"/>
      <c r="F28" s="74"/>
      <c r="G28" s="43"/>
      <c r="H28" s="44"/>
      <c r="I28" s="45"/>
      <c r="J28" s="45"/>
      <c r="K28" s="29"/>
      <c r="L28" s="30"/>
      <c r="M28" s="31"/>
      <c r="N28" s="31"/>
      <c r="O28" s="31"/>
    </row>
    <row r="29" spans="1:15" ht="15.95" customHeight="1" x14ac:dyDescent="0.3">
      <c r="A29" s="25"/>
      <c r="B29" s="79" t="s">
        <v>26</v>
      </c>
      <c r="C29" s="79"/>
      <c r="D29" s="76" t="s">
        <v>75</v>
      </c>
      <c r="E29" s="73">
        <v>4165</v>
      </c>
      <c r="F29" s="73" t="s">
        <v>17</v>
      </c>
      <c r="G29" s="43">
        <v>8667</v>
      </c>
      <c r="H29" s="44">
        <v>8667</v>
      </c>
      <c r="I29" s="43">
        <f>H29-G29</f>
        <v>0</v>
      </c>
      <c r="J29" s="43"/>
      <c r="K29" s="29"/>
      <c r="L29" s="30"/>
      <c r="M29" s="31"/>
      <c r="N29" s="31"/>
      <c r="O29" s="31"/>
    </row>
    <row r="30" spans="1:15" ht="15.95" customHeight="1" x14ac:dyDescent="0.3">
      <c r="A30" s="25"/>
      <c r="B30" s="81"/>
      <c r="C30" s="82"/>
      <c r="D30" s="73"/>
      <c r="E30" s="73"/>
      <c r="F30" s="73"/>
      <c r="G30" s="45"/>
      <c r="H30" s="46"/>
      <c r="I30" s="43"/>
      <c r="J30" s="45"/>
      <c r="K30" s="29"/>
      <c r="L30" s="30"/>
      <c r="M30" s="31"/>
      <c r="N30" s="31"/>
      <c r="O30" s="31"/>
    </row>
    <row r="31" spans="1:15" ht="15.95" customHeight="1" x14ac:dyDescent="0.3">
      <c r="A31" s="25"/>
      <c r="B31" s="77" t="s">
        <v>27</v>
      </c>
      <c r="C31" s="78"/>
      <c r="D31" s="74" t="s">
        <v>16</v>
      </c>
      <c r="E31" s="74">
        <v>4165</v>
      </c>
      <c r="F31" s="74" t="s">
        <v>17</v>
      </c>
      <c r="G31" s="43">
        <v>2314</v>
      </c>
      <c r="H31" s="44">
        <v>2314</v>
      </c>
      <c r="I31" s="43">
        <f>H31-G31</f>
        <v>0</v>
      </c>
      <c r="J31" s="43"/>
      <c r="K31" s="29"/>
      <c r="L31" s="30"/>
      <c r="M31" s="31"/>
      <c r="N31" s="31"/>
      <c r="O31" s="31"/>
    </row>
    <row r="32" spans="1:15" ht="15.95" customHeight="1" x14ac:dyDescent="0.3">
      <c r="A32" s="25"/>
      <c r="B32" s="81"/>
      <c r="C32" s="82"/>
      <c r="D32" s="73"/>
      <c r="E32" s="73"/>
      <c r="F32" s="73"/>
      <c r="G32" s="45"/>
      <c r="H32" s="46"/>
      <c r="I32" s="43"/>
      <c r="J32" s="45"/>
      <c r="K32" s="29"/>
      <c r="L32" s="30"/>
      <c r="M32" s="31"/>
      <c r="N32" s="31"/>
      <c r="O32" s="31"/>
    </row>
    <row r="33" spans="1:15" ht="15.95" customHeight="1" x14ac:dyDescent="0.3">
      <c r="A33" s="25"/>
      <c r="B33" s="77" t="s">
        <v>58</v>
      </c>
      <c r="C33" s="78"/>
      <c r="D33" s="74" t="s">
        <v>16</v>
      </c>
      <c r="E33" s="74">
        <v>4165</v>
      </c>
      <c r="F33" s="74" t="s">
        <v>17</v>
      </c>
      <c r="G33" s="43">
        <v>200</v>
      </c>
      <c r="H33" s="44">
        <v>200</v>
      </c>
      <c r="I33" s="43">
        <f>H33-G33</f>
        <v>0</v>
      </c>
      <c r="J33" s="43"/>
      <c r="K33" s="29"/>
      <c r="L33" s="30"/>
      <c r="M33" s="31"/>
      <c r="N33" s="31"/>
      <c r="O33" s="31"/>
    </row>
    <row r="34" spans="1:15" ht="15.95" customHeight="1" x14ac:dyDescent="0.3">
      <c r="A34" s="25"/>
      <c r="B34" s="77"/>
      <c r="C34" s="78"/>
      <c r="D34" s="74"/>
      <c r="E34" s="74"/>
      <c r="F34" s="74"/>
      <c r="G34" s="45"/>
      <c r="H34" s="46"/>
      <c r="I34" s="43"/>
      <c r="J34" s="45"/>
      <c r="K34" s="29"/>
      <c r="L34" s="30"/>
      <c r="M34" s="31"/>
      <c r="N34" s="31"/>
      <c r="O34" s="31"/>
    </row>
    <row r="35" spans="1:15" ht="15.95" customHeight="1" x14ac:dyDescent="0.3">
      <c r="A35" s="25"/>
      <c r="B35" s="77" t="s">
        <v>59</v>
      </c>
      <c r="C35" s="78"/>
      <c r="D35" s="74" t="s">
        <v>16</v>
      </c>
      <c r="E35" s="74">
        <v>4165</v>
      </c>
      <c r="F35" s="74" t="s">
        <v>17</v>
      </c>
      <c r="G35" s="43">
        <v>100</v>
      </c>
      <c r="H35" s="44">
        <v>100</v>
      </c>
      <c r="I35" s="43">
        <f>H35-G35</f>
        <v>0</v>
      </c>
      <c r="J35" s="43"/>
      <c r="K35" s="29"/>
      <c r="L35" s="30"/>
      <c r="M35" s="31"/>
      <c r="N35" s="31"/>
      <c r="O35" s="31"/>
    </row>
    <row r="36" spans="1:15" ht="15.95" customHeight="1" x14ac:dyDescent="0.3">
      <c r="A36" s="25"/>
      <c r="B36" s="77"/>
      <c r="C36" s="78"/>
      <c r="D36" s="74"/>
      <c r="E36" s="74"/>
      <c r="F36" s="74"/>
      <c r="G36" s="45"/>
      <c r="H36" s="46"/>
      <c r="I36" s="43"/>
      <c r="J36" s="45"/>
      <c r="K36" s="29"/>
      <c r="L36" s="30"/>
      <c r="M36" s="31"/>
      <c r="N36" s="31"/>
      <c r="O36" s="31"/>
    </row>
    <row r="37" spans="1:15" ht="15.95" customHeight="1" x14ac:dyDescent="0.3">
      <c r="A37" s="25"/>
      <c r="B37" s="77" t="s">
        <v>28</v>
      </c>
      <c r="C37" s="78"/>
      <c r="D37" s="74" t="s">
        <v>16</v>
      </c>
      <c r="E37" s="74">
        <v>4165</v>
      </c>
      <c r="F37" s="74" t="s">
        <v>17</v>
      </c>
      <c r="G37" s="43">
        <v>1000</v>
      </c>
      <c r="H37" s="44">
        <v>1000</v>
      </c>
      <c r="I37" s="43">
        <f>H37-G37</f>
        <v>0</v>
      </c>
      <c r="J37" s="43"/>
      <c r="K37" s="29"/>
      <c r="L37" s="30"/>
      <c r="M37" s="31"/>
      <c r="N37" s="31"/>
      <c r="O37" s="31"/>
    </row>
    <row r="38" spans="1:15" ht="15.95" customHeight="1" x14ac:dyDescent="0.3">
      <c r="A38" s="25"/>
      <c r="B38" s="79"/>
      <c r="C38" s="79"/>
      <c r="D38" s="74"/>
      <c r="E38" s="74"/>
      <c r="F38" s="74"/>
      <c r="G38" s="43"/>
      <c r="H38" s="44"/>
      <c r="I38" s="45"/>
      <c r="J38" s="45"/>
      <c r="K38" s="29"/>
      <c r="L38" s="30"/>
      <c r="M38" s="31"/>
      <c r="N38" s="31"/>
      <c r="O38" s="31"/>
    </row>
    <row r="39" spans="1:15" ht="15.95" customHeight="1" x14ac:dyDescent="0.3">
      <c r="A39" s="25"/>
      <c r="B39" s="79" t="s">
        <v>29</v>
      </c>
      <c r="C39" s="79"/>
      <c r="D39" s="73" t="s">
        <v>49</v>
      </c>
      <c r="E39" s="73">
        <v>4165</v>
      </c>
      <c r="F39" s="73" t="s">
        <v>51</v>
      </c>
      <c r="G39" s="43"/>
      <c r="H39" s="44">
        <v>18105</v>
      </c>
      <c r="I39" s="43"/>
      <c r="J39" s="43"/>
      <c r="K39" s="29"/>
      <c r="L39" s="30"/>
      <c r="M39" s="31"/>
      <c r="N39" s="31"/>
      <c r="O39" s="31"/>
    </row>
    <row r="40" spans="1:15" ht="15.95" customHeight="1" x14ac:dyDescent="0.3">
      <c r="A40" s="25"/>
      <c r="B40" s="79" t="s">
        <v>29</v>
      </c>
      <c r="C40" s="79"/>
      <c r="D40" s="73" t="s">
        <v>50</v>
      </c>
      <c r="E40" s="73">
        <v>4165</v>
      </c>
      <c r="F40" s="73" t="s">
        <v>17</v>
      </c>
      <c r="G40" s="43"/>
      <c r="H40" s="44">
        <v>13505</v>
      </c>
      <c r="I40" s="43"/>
      <c r="J40" s="43"/>
      <c r="K40" s="29"/>
      <c r="L40" s="30"/>
      <c r="M40" s="31"/>
      <c r="N40" s="31"/>
      <c r="O40" s="31"/>
    </row>
    <row r="41" spans="1:15" ht="15.95" customHeight="1" x14ac:dyDescent="0.3">
      <c r="A41" s="25"/>
      <c r="B41" s="79"/>
      <c r="C41" s="79"/>
      <c r="D41" s="73"/>
      <c r="E41" s="73"/>
      <c r="F41" s="73"/>
      <c r="G41" s="45">
        <v>31610</v>
      </c>
      <c r="H41" s="45">
        <f>SUM(H39:H40)</f>
        <v>31610</v>
      </c>
      <c r="I41" s="45">
        <f>H41-G41</f>
        <v>0</v>
      </c>
      <c r="J41" s="45"/>
      <c r="K41" s="29"/>
      <c r="L41" s="30"/>
      <c r="M41" s="31"/>
      <c r="N41" s="31"/>
      <c r="O41" s="31"/>
    </row>
    <row r="42" spans="1:15" ht="15.95" customHeight="1" x14ac:dyDescent="0.3">
      <c r="A42" s="25"/>
      <c r="B42" s="77"/>
      <c r="C42" s="78"/>
      <c r="D42" s="74"/>
      <c r="E42" s="74"/>
      <c r="F42" s="74"/>
      <c r="G42" s="43"/>
      <c r="H42" s="44"/>
      <c r="I42" s="45"/>
      <c r="J42" s="45"/>
      <c r="K42" s="29"/>
      <c r="L42" s="30"/>
      <c r="M42" s="31"/>
      <c r="N42" s="31"/>
      <c r="O42" s="31"/>
    </row>
    <row r="43" spans="1:15" ht="15.95" customHeight="1" x14ac:dyDescent="0.3">
      <c r="A43" s="25"/>
      <c r="B43" s="77" t="s">
        <v>61</v>
      </c>
      <c r="C43" s="78"/>
      <c r="D43" s="74" t="s">
        <v>16</v>
      </c>
      <c r="E43" s="74">
        <v>4165</v>
      </c>
      <c r="F43" s="74" t="s">
        <v>17</v>
      </c>
      <c r="G43" s="43">
        <v>1109</v>
      </c>
      <c r="H43" s="44">
        <v>1109</v>
      </c>
      <c r="I43" s="43">
        <f>H43-G43</f>
        <v>0</v>
      </c>
      <c r="J43" s="43"/>
      <c r="K43" s="29"/>
      <c r="L43" s="30"/>
      <c r="M43" s="31"/>
      <c r="N43" s="31"/>
      <c r="O43" s="31"/>
    </row>
    <row r="44" spans="1:15" ht="15.95" customHeight="1" x14ac:dyDescent="0.3">
      <c r="A44" s="25"/>
      <c r="B44" s="79"/>
      <c r="C44" s="79"/>
      <c r="D44" s="73"/>
      <c r="E44" s="73"/>
      <c r="F44" s="73"/>
      <c r="G44" s="45"/>
      <c r="H44" s="46"/>
      <c r="I44" s="43"/>
      <c r="J44" s="45"/>
      <c r="K44" s="29"/>
      <c r="L44" s="30"/>
      <c r="M44" s="31"/>
      <c r="N44" s="31"/>
      <c r="O44" s="31"/>
    </row>
    <row r="45" spans="1:15" ht="15.95" customHeight="1" x14ac:dyDescent="0.3">
      <c r="A45" s="25"/>
      <c r="B45" s="79" t="s">
        <v>30</v>
      </c>
      <c r="C45" s="79"/>
      <c r="D45" s="74" t="s">
        <v>31</v>
      </c>
      <c r="E45" s="74">
        <v>4165</v>
      </c>
      <c r="F45" s="74" t="s">
        <v>17</v>
      </c>
      <c r="G45" s="43">
        <v>8207</v>
      </c>
      <c r="H45" s="44">
        <v>8207</v>
      </c>
      <c r="I45" s="43">
        <f>H45-G45</f>
        <v>0</v>
      </c>
      <c r="J45" s="43"/>
      <c r="K45" s="29"/>
      <c r="L45" s="30"/>
      <c r="M45" s="31"/>
      <c r="N45" s="31"/>
      <c r="O45" s="31"/>
    </row>
    <row r="46" spans="1:15" ht="15.95" customHeight="1" x14ac:dyDescent="0.3">
      <c r="A46" s="25"/>
      <c r="B46" s="79"/>
      <c r="C46" s="79"/>
      <c r="D46" s="74"/>
      <c r="E46" s="74"/>
      <c r="F46" s="74"/>
      <c r="G46" s="43"/>
      <c r="H46" s="46"/>
      <c r="I46" s="43"/>
      <c r="J46" s="43"/>
      <c r="K46" s="29"/>
      <c r="L46" s="30"/>
      <c r="M46" s="31"/>
      <c r="N46" s="31"/>
      <c r="O46" s="31"/>
    </row>
    <row r="47" spans="1:15" ht="15.95" customHeight="1" x14ac:dyDescent="0.3">
      <c r="A47" s="25"/>
      <c r="B47" s="79" t="s">
        <v>32</v>
      </c>
      <c r="C47" s="79"/>
      <c r="D47" s="73" t="s">
        <v>33</v>
      </c>
      <c r="E47" s="73">
        <v>4165</v>
      </c>
      <c r="F47" s="73" t="s">
        <v>17</v>
      </c>
      <c r="G47" s="43">
        <v>5451</v>
      </c>
      <c r="H47" s="44">
        <v>5451</v>
      </c>
      <c r="I47" s="43">
        <f>H47-G47</f>
        <v>0</v>
      </c>
      <c r="J47" s="43"/>
      <c r="K47" s="29"/>
      <c r="L47" s="30"/>
      <c r="M47" s="31"/>
      <c r="N47" s="31"/>
      <c r="O47" s="31"/>
    </row>
    <row r="48" spans="1:15" ht="15.95" customHeight="1" x14ac:dyDescent="0.3">
      <c r="A48" s="25"/>
      <c r="B48" s="79"/>
      <c r="C48" s="79"/>
      <c r="D48" s="73"/>
      <c r="E48" s="73"/>
      <c r="F48" s="73"/>
      <c r="G48" s="43"/>
      <c r="H48" s="44"/>
      <c r="I48" s="43"/>
      <c r="J48" s="45"/>
      <c r="K48" s="29"/>
      <c r="L48" s="30"/>
      <c r="M48" s="31"/>
      <c r="N48" s="31"/>
      <c r="O48" s="31"/>
    </row>
    <row r="49" spans="1:16" ht="15.95" customHeight="1" x14ac:dyDescent="0.3">
      <c r="A49" s="25"/>
      <c r="B49" s="79" t="s">
        <v>69</v>
      </c>
      <c r="C49" s="79"/>
      <c r="D49" s="74" t="s">
        <v>16</v>
      </c>
      <c r="E49" s="74">
        <v>4165</v>
      </c>
      <c r="F49" s="74" t="s">
        <v>17</v>
      </c>
      <c r="G49" s="43">
        <v>282</v>
      </c>
      <c r="H49" s="44">
        <v>282</v>
      </c>
      <c r="I49" s="43">
        <f>+G49-H49</f>
        <v>0</v>
      </c>
      <c r="J49" s="45"/>
      <c r="K49" s="29"/>
      <c r="L49" s="30"/>
      <c r="M49" s="31"/>
      <c r="N49" s="31"/>
      <c r="O49" s="31"/>
    </row>
    <row r="50" spans="1:16" ht="15.95" customHeight="1" x14ac:dyDescent="0.3">
      <c r="A50" s="25"/>
      <c r="B50" s="79"/>
      <c r="C50" s="79"/>
      <c r="D50" s="74"/>
      <c r="E50" s="74"/>
      <c r="F50" s="74"/>
      <c r="G50" s="43"/>
      <c r="H50" s="44"/>
      <c r="I50" s="43"/>
      <c r="J50" s="45"/>
      <c r="K50" s="29"/>
      <c r="L50" s="30"/>
      <c r="M50" s="31"/>
      <c r="N50" s="31"/>
      <c r="O50" s="31"/>
    </row>
    <row r="51" spans="1:16" ht="15.95" customHeight="1" x14ac:dyDescent="0.3">
      <c r="A51" s="25"/>
      <c r="B51" s="79" t="s">
        <v>36</v>
      </c>
      <c r="C51" s="79"/>
      <c r="D51" s="74" t="s">
        <v>35</v>
      </c>
      <c r="E51" s="74">
        <v>4165</v>
      </c>
      <c r="F51" s="74" t="s">
        <v>17</v>
      </c>
      <c r="G51" s="43">
        <v>7776</v>
      </c>
      <c r="H51" s="44">
        <v>7776</v>
      </c>
      <c r="I51" s="43">
        <f>H51-G51</f>
        <v>0</v>
      </c>
      <c r="J51" s="43"/>
      <c r="K51" s="29"/>
      <c r="L51" s="30"/>
      <c r="M51" s="31"/>
      <c r="N51" s="31"/>
      <c r="O51" s="31"/>
    </row>
    <row r="52" spans="1:16" ht="15.95" customHeight="1" x14ac:dyDescent="0.3">
      <c r="A52" s="25"/>
      <c r="B52" s="79"/>
      <c r="C52" s="79"/>
      <c r="D52" s="74"/>
      <c r="E52" s="74"/>
      <c r="F52" s="74"/>
      <c r="G52" s="43"/>
      <c r="H52" s="44"/>
      <c r="I52" s="43"/>
      <c r="J52" s="43"/>
      <c r="K52" s="29"/>
      <c r="L52" s="30"/>
      <c r="M52" s="31"/>
      <c r="N52" s="31"/>
      <c r="O52" s="31"/>
    </row>
    <row r="53" spans="1:16" ht="15.95" customHeight="1" x14ac:dyDescent="0.3">
      <c r="A53" s="25"/>
      <c r="B53" s="77" t="s">
        <v>37</v>
      </c>
      <c r="C53" s="78"/>
      <c r="D53" s="74" t="s">
        <v>16</v>
      </c>
      <c r="E53" s="74">
        <v>4165</v>
      </c>
      <c r="F53" s="74" t="s">
        <v>17</v>
      </c>
      <c r="G53" s="43"/>
      <c r="H53" s="44">
        <v>2599</v>
      </c>
      <c r="I53" s="43"/>
      <c r="J53" s="43"/>
      <c r="K53" s="29"/>
      <c r="L53" s="30"/>
      <c r="M53" s="31"/>
      <c r="N53" s="31"/>
      <c r="O53" s="31"/>
    </row>
    <row r="54" spans="1:16" ht="15.95" customHeight="1" x14ac:dyDescent="0.3">
      <c r="A54" s="25"/>
      <c r="B54" s="77" t="s">
        <v>37</v>
      </c>
      <c r="C54" s="78"/>
      <c r="D54" s="74" t="s">
        <v>38</v>
      </c>
      <c r="E54" s="74">
        <v>4165</v>
      </c>
      <c r="F54" s="74" t="s">
        <v>17</v>
      </c>
      <c r="G54" s="43"/>
      <c r="H54" s="44">
        <v>2978</v>
      </c>
      <c r="I54" s="43"/>
      <c r="J54" s="43"/>
      <c r="K54" s="29"/>
      <c r="L54" s="30"/>
      <c r="M54" s="31"/>
      <c r="N54" s="31"/>
      <c r="O54" s="31"/>
    </row>
    <row r="55" spans="1:16" ht="15.95" customHeight="1" x14ac:dyDescent="0.3">
      <c r="A55" s="25"/>
      <c r="B55" s="80" t="s">
        <v>52</v>
      </c>
      <c r="C55" s="80"/>
      <c r="D55" s="74"/>
      <c r="E55" s="74"/>
      <c r="F55" s="74"/>
      <c r="G55" s="45">
        <v>5577</v>
      </c>
      <c r="H55" s="46">
        <f>SUM(H53:H54)</f>
        <v>5577</v>
      </c>
      <c r="I55" s="45">
        <f>H55-G55</f>
        <v>0</v>
      </c>
      <c r="J55" s="45"/>
      <c r="K55" s="29"/>
      <c r="L55" s="30"/>
      <c r="M55" s="31"/>
      <c r="N55" s="31"/>
      <c r="O55" s="31"/>
    </row>
    <row r="56" spans="1:16" ht="15.95" customHeight="1" x14ac:dyDescent="0.3">
      <c r="A56" s="25"/>
      <c r="B56" s="79"/>
      <c r="C56" s="79"/>
      <c r="D56" s="74"/>
      <c r="E56" s="74"/>
      <c r="F56" s="74"/>
      <c r="G56" s="45"/>
      <c r="H56" s="46"/>
      <c r="I56" s="45"/>
      <c r="J56" s="45"/>
      <c r="K56" s="29"/>
      <c r="L56" s="30"/>
      <c r="M56" s="31"/>
      <c r="N56" s="31"/>
      <c r="O56" s="31"/>
    </row>
    <row r="57" spans="1:16" ht="15.95" customHeight="1" x14ac:dyDescent="0.3">
      <c r="A57" s="25"/>
      <c r="B57" s="79" t="s">
        <v>39</v>
      </c>
      <c r="C57" s="79"/>
      <c r="D57" s="74" t="s">
        <v>16</v>
      </c>
      <c r="E57" s="74">
        <v>4165</v>
      </c>
      <c r="F57" s="74" t="s">
        <v>17</v>
      </c>
      <c r="G57" s="43">
        <v>1404</v>
      </c>
      <c r="H57" s="44">
        <v>1404</v>
      </c>
      <c r="I57" s="43">
        <f t="shared" ref="I57" si="0">H57-G57</f>
        <v>0</v>
      </c>
      <c r="J57" s="43"/>
      <c r="K57" s="29"/>
      <c r="L57" s="30"/>
      <c r="M57" s="31"/>
      <c r="N57" s="31"/>
      <c r="O57" s="31"/>
    </row>
    <row r="58" spans="1:16" ht="15.95" customHeight="1" x14ac:dyDescent="0.3">
      <c r="A58" s="25"/>
      <c r="B58" s="79"/>
      <c r="C58" s="79"/>
      <c r="D58" s="73"/>
      <c r="E58" s="73"/>
      <c r="F58" s="73"/>
      <c r="G58" s="43"/>
      <c r="H58" s="44"/>
      <c r="I58" s="43"/>
      <c r="J58" s="43"/>
      <c r="K58" s="29"/>
      <c r="L58" s="30"/>
      <c r="M58" s="31"/>
      <c r="N58" s="31"/>
      <c r="O58" s="31"/>
    </row>
    <row r="59" spans="1:16" ht="15.95" customHeight="1" x14ac:dyDescent="0.3">
      <c r="A59" s="25"/>
      <c r="B59" s="77" t="s">
        <v>40</v>
      </c>
      <c r="C59" s="78"/>
      <c r="D59" s="74" t="s">
        <v>16</v>
      </c>
      <c r="E59" s="74">
        <v>4165</v>
      </c>
      <c r="F59" s="74" t="s">
        <v>17</v>
      </c>
      <c r="G59" s="43"/>
      <c r="H59" s="44">
        <v>3780</v>
      </c>
      <c r="I59" s="43"/>
      <c r="J59" s="43"/>
      <c r="K59" s="29"/>
      <c r="L59" s="30"/>
      <c r="M59" s="31"/>
      <c r="N59" s="31"/>
      <c r="O59" s="31"/>
    </row>
    <row r="60" spans="1:16" s="59" customFormat="1" ht="15.95" customHeight="1" x14ac:dyDescent="0.3">
      <c r="A60" s="53"/>
      <c r="B60" s="79" t="s">
        <v>40</v>
      </c>
      <c r="C60" s="79"/>
      <c r="D60" s="74" t="s">
        <v>54</v>
      </c>
      <c r="E60" s="74">
        <v>4165</v>
      </c>
      <c r="F60" s="74" t="s">
        <v>17</v>
      </c>
      <c r="G60" s="43"/>
      <c r="H60" s="44">
        <v>7665</v>
      </c>
      <c r="I60" s="43"/>
      <c r="J60" s="68"/>
      <c r="K60" s="56"/>
      <c r="L60" s="30"/>
      <c r="M60" s="57"/>
      <c r="N60" s="57"/>
      <c r="O60" s="57"/>
      <c r="P60" s="58"/>
    </row>
    <row r="61" spans="1:16" ht="15.95" customHeight="1" x14ac:dyDescent="0.3">
      <c r="A61" s="25"/>
      <c r="B61" s="80" t="s">
        <v>53</v>
      </c>
      <c r="C61" s="80"/>
      <c r="D61" s="74"/>
      <c r="E61" s="74"/>
      <c r="F61" s="74"/>
      <c r="G61" s="45">
        <v>11445</v>
      </c>
      <c r="H61" s="46">
        <f>SUM(H59:H60)</f>
        <v>11445</v>
      </c>
      <c r="I61" s="45">
        <f>H61-G61</f>
        <v>0</v>
      </c>
      <c r="J61" s="45"/>
      <c r="K61" s="29"/>
      <c r="L61" s="30"/>
      <c r="M61" s="31"/>
      <c r="N61" s="31"/>
      <c r="O61" s="31"/>
    </row>
    <row r="62" spans="1:16" ht="15.95" customHeight="1" x14ac:dyDescent="0.3">
      <c r="A62" s="25"/>
      <c r="B62" s="79"/>
      <c r="C62" s="79"/>
      <c r="D62" s="74"/>
      <c r="E62" s="74"/>
      <c r="F62" s="74"/>
      <c r="G62" s="45"/>
      <c r="H62" s="46"/>
      <c r="I62" s="45"/>
      <c r="J62" s="45"/>
      <c r="K62" s="29"/>
      <c r="L62" s="30"/>
      <c r="M62" s="31"/>
      <c r="N62" s="31"/>
      <c r="O62" s="31"/>
    </row>
    <row r="63" spans="1:16" ht="15.95" customHeight="1" x14ac:dyDescent="0.3">
      <c r="A63" s="25"/>
      <c r="B63" s="74" t="s">
        <v>41</v>
      </c>
      <c r="C63" s="74"/>
      <c r="D63" s="74" t="s">
        <v>42</v>
      </c>
      <c r="E63" s="74">
        <v>4165</v>
      </c>
      <c r="F63" s="74" t="s">
        <v>17</v>
      </c>
      <c r="G63" s="44">
        <v>1538</v>
      </c>
      <c r="H63" s="44">
        <v>1538</v>
      </c>
      <c r="I63" s="45">
        <f>H63-G63</f>
        <v>0</v>
      </c>
      <c r="J63" s="43"/>
      <c r="K63" s="29"/>
      <c r="L63" s="30"/>
      <c r="M63" s="31"/>
      <c r="N63" s="31"/>
      <c r="O63" s="31"/>
    </row>
    <row r="64" spans="1:16" ht="15.95" customHeight="1" x14ac:dyDescent="0.3">
      <c r="A64" s="25"/>
      <c r="B64" s="79"/>
      <c r="C64" s="79"/>
      <c r="D64" s="74"/>
      <c r="E64" s="74"/>
      <c r="F64" s="74"/>
      <c r="G64" s="43"/>
      <c r="H64" s="44"/>
      <c r="I64" s="43"/>
      <c r="J64" s="43"/>
      <c r="K64" s="29"/>
      <c r="L64" s="30"/>
      <c r="M64" s="31"/>
      <c r="N64" s="31"/>
      <c r="O64" s="31"/>
    </row>
    <row r="65" spans="1:15" ht="15.95" customHeight="1" x14ac:dyDescent="0.3">
      <c r="A65" s="25"/>
      <c r="B65" s="79"/>
      <c r="C65" s="79"/>
      <c r="D65" s="74"/>
      <c r="E65" s="74"/>
      <c r="F65" s="74"/>
      <c r="G65" s="27"/>
      <c r="H65" s="28"/>
      <c r="I65" s="27"/>
      <c r="J65" s="27"/>
      <c r="K65" s="29"/>
      <c r="L65" s="30"/>
      <c r="M65" s="31"/>
      <c r="N65" s="31"/>
      <c r="O65" s="31"/>
    </row>
    <row r="66" spans="1:15" ht="15.95" customHeight="1" x14ac:dyDescent="0.3">
      <c r="A66" s="25"/>
      <c r="B66" s="77"/>
      <c r="C66" s="78"/>
      <c r="D66" s="74"/>
      <c r="E66" s="74"/>
      <c r="F66" s="74"/>
      <c r="G66" s="27"/>
      <c r="H66" s="28"/>
      <c r="I66" s="27"/>
      <c r="J66" s="27"/>
      <c r="K66" s="29"/>
      <c r="L66" s="30"/>
      <c r="M66" s="31"/>
      <c r="N66" s="31"/>
      <c r="O66" s="31"/>
    </row>
    <row r="67" spans="1:15" ht="15.95" customHeight="1" x14ac:dyDescent="0.3">
      <c r="A67" s="25"/>
      <c r="B67" s="77"/>
      <c r="C67" s="78"/>
      <c r="D67" s="74"/>
      <c r="E67" s="74"/>
      <c r="F67" s="74"/>
      <c r="G67" s="27"/>
      <c r="H67" s="28"/>
      <c r="I67" s="27"/>
      <c r="J67" s="27"/>
      <c r="K67" s="29"/>
      <c r="L67" s="30"/>
      <c r="M67" s="31"/>
      <c r="N67" s="31"/>
      <c r="O67" s="31"/>
    </row>
    <row r="68" spans="1:15" ht="15.95" customHeight="1" x14ac:dyDescent="0.3">
      <c r="A68" s="25"/>
      <c r="B68" s="79"/>
      <c r="C68" s="79"/>
      <c r="D68" s="74"/>
      <c r="E68" s="73"/>
      <c r="F68" s="73"/>
      <c r="G68" s="27"/>
      <c r="H68" s="28"/>
      <c r="I68" s="27"/>
      <c r="J68" s="27"/>
      <c r="K68" s="29"/>
      <c r="L68" s="30"/>
      <c r="M68" s="31"/>
      <c r="N68" s="31"/>
      <c r="O68" s="31"/>
    </row>
    <row r="69" spans="1:15" ht="15.95" customHeight="1" x14ac:dyDescent="0.3">
      <c r="A69" s="25"/>
      <c r="B69" s="79"/>
      <c r="C69" s="79"/>
      <c r="D69" s="73"/>
      <c r="E69" s="73"/>
      <c r="F69" s="73"/>
      <c r="G69" s="27"/>
      <c r="H69" s="28"/>
      <c r="I69" s="27"/>
      <c r="J69" s="27"/>
      <c r="K69" s="29"/>
      <c r="L69" s="30"/>
      <c r="M69" s="31"/>
      <c r="N69" s="31"/>
      <c r="O69" s="31"/>
    </row>
    <row r="70" spans="1:15" ht="15.95" customHeight="1" x14ac:dyDescent="0.3">
      <c r="A70" s="25"/>
      <c r="B70" s="79"/>
      <c r="C70" s="79"/>
      <c r="D70" s="73"/>
      <c r="E70" s="73"/>
      <c r="F70" s="73"/>
      <c r="G70" s="27"/>
      <c r="H70" s="28"/>
      <c r="I70" s="27"/>
      <c r="J70" s="27"/>
      <c r="K70" s="29"/>
      <c r="L70" s="30"/>
      <c r="M70" s="31"/>
      <c r="N70" s="31"/>
      <c r="O70" s="31"/>
    </row>
    <row r="71" spans="1:15" ht="15.95" customHeight="1" x14ac:dyDescent="0.3">
      <c r="A71" s="25"/>
      <c r="B71" s="79"/>
      <c r="C71" s="79"/>
      <c r="D71" s="73"/>
      <c r="E71" s="73"/>
      <c r="F71" s="73"/>
      <c r="G71" s="27"/>
      <c r="H71" s="28"/>
      <c r="I71" s="27"/>
      <c r="J71" s="27"/>
      <c r="K71" s="29"/>
      <c r="L71" s="30"/>
      <c r="M71" s="31"/>
      <c r="N71" s="31"/>
      <c r="O71" s="31"/>
    </row>
    <row r="72" spans="1:15" ht="15.95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7"/>
      <c r="L72" s="30"/>
      <c r="M72" s="38"/>
      <c r="N72" s="38"/>
      <c r="O72" s="38"/>
    </row>
    <row r="73" spans="1:15" ht="15.95" customHeight="1" x14ac:dyDescent="0.2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5" ht="15.95" customHeight="1" x14ac:dyDescent="0.2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5" ht="15.95" customHeight="1" x14ac:dyDescent="0.2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5" ht="15.95" customHeight="1" x14ac:dyDescent="0.2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5" ht="15.95" customHeight="1" x14ac:dyDescent="0.2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5" ht="15.9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5" ht="15.95" customHeight="1" x14ac:dyDescent="0.2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5" ht="15.95" customHeigh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ht="15.95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 ht="15.95" customHeight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.95" customHeight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 ht="15.9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15.95" customHeight="1" x14ac:dyDescent="0.2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 ht="15.95" customHeight="1" x14ac:dyDescent="0.2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ht="15.95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 ht="15.95" customHeight="1" x14ac:dyDescent="0.2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 ht="15.95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 ht="15.95" customHeight="1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 ht="15.95" customHeight="1" x14ac:dyDescent="0.2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5.95" customHeight="1" x14ac:dyDescent="0.2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 ht="15.95" customHeight="1" x14ac:dyDescent="0.2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1" ht="15.95" customHeight="1" x14ac:dyDescent="0.2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1" ht="15.95" customHeight="1" x14ac:dyDescent="0.2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1" ht="15.9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5.95" customHeight="1" x14ac:dyDescent="0.2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1:11" ht="15.95" customHeight="1" x14ac:dyDescent="0.2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 ht="15.95" customHeight="1" x14ac:dyDescent="0.2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15.9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1:11" ht="15.95" customHeight="1" x14ac:dyDescent="0.2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1:11" ht="15.95" customHeight="1" x14ac:dyDescent="0.2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5.95" customHeight="1" x14ac:dyDescent="0.2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15.95" customHeight="1" x14ac:dyDescent="0.2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 ht="15.9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5.9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5.9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ht="15.9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ht="15.9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ht="15.9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15.9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ht="15.9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ht="15.9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ht="15.9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 ht="15.9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ht="15.9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ht="15.9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ht="15.9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ht="15.95" customHeight="1" x14ac:dyDescent="0.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 ht="15.95" customHeight="1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1:11" ht="15.95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 ht="15.95" customHeight="1" x14ac:dyDescent="0.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1" ht="15.95" customHeight="1" x14ac:dyDescent="0.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1" ht="15.95" customHeight="1" x14ac:dyDescent="0.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 ht="15.95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 ht="15.95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 ht="15.95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 ht="15.95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ht="15.95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ht="15.95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 ht="15.95" customHeight="1" x14ac:dyDescent="0.2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</row>
    <row r="132" spans="1:11" ht="15.9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ht="15.95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15.9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ht="15.95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 ht="15.95" customHeight="1" x14ac:dyDescent="0.2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</row>
    <row r="137" spans="1:11" ht="15.95" customHeight="1" x14ac:dyDescent="0.2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</row>
    <row r="138" spans="1:11" ht="15.95" customHeight="1" x14ac:dyDescent="0.2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</row>
    <row r="139" spans="1:11" ht="15.95" customHeight="1" x14ac:dyDescent="0.2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</row>
    <row r="140" spans="1:11" ht="15.95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</row>
    <row r="141" spans="1:11" ht="15.95" customHeight="1" x14ac:dyDescent="0.2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 ht="15.95" customHeight="1" x14ac:dyDescent="0.2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</row>
    <row r="143" spans="1:11" ht="15.95" customHeight="1" x14ac:dyDescent="0.2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</row>
    <row r="144" spans="1:11" ht="15.95" customHeight="1" x14ac:dyDescent="0.2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</row>
    <row r="145" spans="1:11" ht="15.95" customHeight="1" x14ac:dyDescent="0.2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</row>
    <row r="146" spans="1:11" ht="15.95" customHeight="1" x14ac:dyDescent="0.2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</row>
    <row r="147" spans="1:11" ht="15.95" customHeight="1" x14ac:dyDescent="0.2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</row>
    <row r="148" spans="1:11" ht="15.9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</row>
    <row r="149" spans="1:11" ht="15.95" customHeight="1" x14ac:dyDescent="0.2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</row>
    <row r="150" spans="1:11" ht="15.95" customHeight="1" x14ac:dyDescent="0.2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</row>
    <row r="151" spans="1:11" ht="15.95" customHeight="1" x14ac:dyDescent="0.2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</row>
    <row r="152" spans="1:11" ht="15.95" customHeight="1" x14ac:dyDescent="0.2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</row>
    <row r="153" spans="1:11" ht="15.95" customHeight="1" x14ac:dyDescent="0.2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</row>
    <row r="154" spans="1:11" ht="15.95" customHeight="1" x14ac:dyDescent="0.2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</row>
    <row r="155" spans="1:11" ht="15.95" customHeight="1" x14ac:dyDescent="0.2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</row>
    <row r="156" spans="1:11" ht="15.95" customHeight="1" x14ac:dyDescent="0.2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</row>
    <row r="157" spans="1:11" ht="15.95" customHeight="1" x14ac:dyDescent="0.2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</row>
    <row r="158" spans="1:11" ht="15.95" customHeight="1" x14ac:dyDescent="0.2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</row>
    <row r="159" spans="1:11" ht="15.95" customHeight="1" x14ac:dyDescent="0.2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</row>
    <row r="160" spans="1:11" ht="15.95" customHeight="1" x14ac:dyDescent="0.2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</row>
    <row r="161" spans="1:11" ht="15.95" customHeight="1" x14ac:dyDescent="0.2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</row>
    <row r="162" spans="1:11" ht="15.95" customHeight="1" x14ac:dyDescent="0.2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</row>
    <row r="163" spans="1:11" ht="15.95" customHeight="1" x14ac:dyDescent="0.2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</row>
    <row r="164" spans="1:11" ht="15.95" customHeight="1" x14ac:dyDescent="0.2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</row>
    <row r="165" spans="1:11" ht="15.95" customHeight="1" x14ac:dyDescent="0.2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spans="1:11" ht="15.95" customHeight="1" x14ac:dyDescent="0.2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spans="1:11" ht="15.95" customHeight="1" x14ac:dyDescent="0.2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</row>
    <row r="168" spans="1:11" ht="15.95" customHeight="1" x14ac:dyDescent="0.2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</row>
    <row r="169" spans="1:11" ht="15.95" customHeight="1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</row>
    <row r="170" spans="1:11" ht="15.95" customHeight="1" x14ac:dyDescent="0.2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</row>
    <row r="171" spans="1:11" ht="15.95" customHeight="1" x14ac:dyDescent="0.2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</row>
    <row r="172" spans="1:11" ht="15.95" customHeight="1" x14ac:dyDescent="0.2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</row>
    <row r="173" spans="1:11" ht="15.95" customHeight="1" x14ac:dyDescent="0.2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</row>
    <row r="174" spans="1:11" ht="15.95" customHeight="1" x14ac:dyDescent="0.2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</row>
    <row r="175" spans="1:11" ht="15.95" customHeight="1" x14ac:dyDescent="0.2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ht="15.95" customHeight="1" x14ac:dyDescent="0.2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</row>
    <row r="177" spans="1:11" x14ac:dyDescent="0.2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</row>
    <row r="178" spans="1:11" x14ac:dyDescent="0.2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</row>
    <row r="179" spans="1:11" x14ac:dyDescent="0.2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</row>
    <row r="180" spans="1:11" x14ac:dyDescent="0.2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</row>
    <row r="181" spans="1:11" x14ac:dyDescent="0.2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</row>
    <row r="182" spans="1:11" x14ac:dyDescent="0.2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</row>
    <row r="183" spans="1:11" x14ac:dyDescent="0.2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</row>
    <row r="184" spans="1:11" x14ac:dyDescent="0.2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</row>
    <row r="185" spans="1:11" x14ac:dyDescent="0.2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</row>
    <row r="186" spans="1:11" x14ac:dyDescent="0.2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</row>
    <row r="187" spans="1:11" x14ac:dyDescent="0.2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</row>
    <row r="188" spans="1:11" x14ac:dyDescent="0.2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</row>
    <row r="189" spans="1:11" x14ac:dyDescent="0.2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</row>
    <row r="190" spans="1:11" x14ac:dyDescent="0.2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</row>
    <row r="191" spans="1:11" x14ac:dyDescent="0.2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</row>
    <row r="192" spans="1:11" x14ac:dyDescent="0.2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</row>
    <row r="193" spans="1:11" x14ac:dyDescent="0.2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</row>
    <row r="194" spans="1:11" x14ac:dyDescent="0.2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x14ac:dyDescent="0.2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x14ac:dyDescent="0.2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x14ac:dyDescent="0.2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x14ac:dyDescent="0.2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</row>
    <row r="199" spans="1:11" x14ac:dyDescent="0.2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</row>
    <row r="200" spans="1:11" x14ac:dyDescent="0.2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x14ac:dyDescent="0.2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x14ac:dyDescent="0.2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x14ac:dyDescent="0.2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x14ac:dyDescent="0.2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x14ac:dyDescent="0.2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</row>
    <row r="206" spans="1:11" x14ac:dyDescent="0.2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</row>
    <row r="207" spans="1:11" x14ac:dyDescent="0.2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</row>
    <row r="208" spans="1:11" x14ac:dyDescent="0.2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x14ac:dyDescent="0.2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x14ac:dyDescent="0.2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x14ac:dyDescent="0.2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x14ac:dyDescent="0.2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x14ac:dyDescent="0.2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x14ac:dyDescent="0.2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</row>
    <row r="215" spans="1:11" x14ac:dyDescent="0.2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</row>
    <row r="216" spans="1:11" x14ac:dyDescent="0.2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</row>
    <row r="217" spans="1:11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</row>
    <row r="218" spans="1:11" x14ac:dyDescent="0.2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</row>
    <row r="219" spans="1:11" x14ac:dyDescent="0.2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</row>
    <row r="220" spans="1:11" x14ac:dyDescent="0.2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x14ac:dyDescent="0.2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x14ac:dyDescent="0.2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x14ac:dyDescent="0.2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x14ac:dyDescent="0.2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x14ac:dyDescent="0.2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x14ac:dyDescent="0.2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x14ac:dyDescent="0.2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</row>
    <row r="228" spans="1:11" x14ac:dyDescent="0.2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x14ac:dyDescent="0.2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</row>
    <row r="230" spans="1:11" x14ac:dyDescent="0.2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</row>
    <row r="231" spans="1:11" x14ac:dyDescent="0.2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x14ac:dyDescent="0.2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x14ac:dyDescent="0.2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</row>
  </sheetData>
  <mergeCells count="65">
    <mergeCell ref="B17:C17"/>
    <mergeCell ref="K6:O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7:C27"/>
    <mergeCell ref="B18:C18"/>
    <mergeCell ref="B19:C19"/>
    <mergeCell ref="B20:C20"/>
    <mergeCell ref="B21:C21"/>
    <mergeCell ref="B22:C22"/>
    <mergeCell ref="B23:C23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1:C41"/>
    <mergeCell ref="B42:C42"/>
    <mergeCell ref="B43:C43"/>
    <mergeCell ref="B44:C44"/>
    <mergeCell ref="B45:C45"/>
    <mergeCell ref="B64:C64"/>
    <mergeCell ref="B65:C65"/>
    <mergeCell ref="B66:C66"/>
    <mergeCell ref="B54:C54"/>
    <mergeCell ref="B55:C55"/>
    <mergeCell ref="B56:C56"/>
    <mergeCell ref="B57:C57"/>
    <mergeCell ref="B58:C58"/>
    <mergeCell ref="B59:C59"/>
    <mergeCell ref="B24:C24"/>
    <mergeCell ref="B25:C25"/>
    <mergeCell ref="B60:C60"/>
    <mergeCell ref="B61:C61"/>
    <mergeCell ref="B62:C62"/>
    <mergeCell ref="B49:C49"/>
    <mergeCell ref="B50:C50"/>
    <mergeCell ref="B51:C51"/>
    <mergeCell ref="B52:C52"/>
    <mergeCell ref="B53:C53"/>
    <mergeCell ref="B46:C46"/>
    <mergeCell ref="B47:C47"/>
    <mergeCell ref="B48:C48"/>
    <mergeCell ref="B40:C40"/>
    <mergeCell ref="B67:C67"/>
    <mergeCell ref="B68:C68"/>
    <mergeCell ref="B69:C69"/>
    <mergeCell ref="B70:C70"/>
    <mergeCell ref="B71:C7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1832B-D2E8-406A-AF77-791BFDED125C}">
  <dimension ref="A1:P238"/>
  <sheetViews>
    <sheetView topLeftCell="A2" workbookViewId="0">
      <pane ySplit="6" topLeftCell="A8" activePane="bottomLeft" state="frozen"/>
      <selection activeCell="A2" sqref="A2"/>
      <selection pane="bottomLeft" activeCell="A2" sqref="A1:XFD1048576"/>
    </sheetView>
  </sheetViews>
  <sheetFormatPr defaultRowHeight="12.75" x14ac:dyDescent="0.2"/>
  <cols>
    <col min="1" max="1" width="7.7109375" style="4" customWidth="1"/>
    <col min="2" max="2" width="3" style="4" customWidth="1"/>
    <col min="3" max="4" width="19.5703125" style="4" customWidth="1"/>
    <col min="5" max="5" width="12.5703125" style="4" customWidth="1"/>
    <col min="6" max="6" width="28.140625" style="4" customWidth="1"/>
    <col min="7" max="7" width="15.140625" style="4" customWidth="1"/>
    <col min="8" max="9" width="12.7109375" style="4" customWidth="1"/>
    <col min="10" max="10" width="15" style="4" bestFit="1" customWidth="1"/>
    <col min="11" max="11" width="7.7109375" style="4" customWidth="1"/>
    <col min="12" max="12" width="7.7109375" style="6" customWidth="1"/>
    <col min="13" max="13" width="7.7109375" style="7" customWidth="1"/>
    <col min="14" max="14" width="8.85546875" style="7" customWidth="1"/>
    <col min="15" max="15" width="7.7109375" style="7" customWidth="1"/>
    <col min="16" max="16" width="9.140625" style="7"/>
    <col min="17" max="16384" width="9.140625" style="4"/>
  </cols>
  <sheetData>
    <row r="1" spans="1:15" ht="30" customHeight="1" x14ac:dyDescent="0.25">
      <c r="A1" s="52" t="s">
        <v>55</v>
      </c>
      <c r="B1" s="1"/>
      <c r="C1" s="2" t="s">
        <v>43</v>
      </c>
      <c r="D1" s="3"/>
      <c r="E1" s="3"/>
      <c r="F1" s="3"/>
      <c r="H1" s="5" t="s">
        <v>0</v>
      </c>
      <c r="I1" s="5"/>
      <c r="J1" s="61"/>
    </row>
    <row r="2" spans="1:15" ht="20.100000000000001" customHeight="1" x14ac:dyDescent="0.25">
      <c r="A2" s="8"/>
      <c r="B2" s="9"/>
      <c r="C2" s="9"/>
      <c r="D2" s="9"/>
      <c r="E2" s="9"/>
      <c r="F2" s="9"/>
      <c r="H2" s="10" t="s">
        <v>1</v>
      </c>
      <c r="I2" s="10" t="s">
        <v>2</v>
      </c>
      <c r="J2" s="62"/>
    </row>
    <row r="3" spans="1:15" ht="20.100000000000001" customHeight="1" x14ac:dyDescent="0.25">
      <c r="A3" s="9" t="s">
        <v>3</v>
      </c>
      <c r="G3" s="11" t="s">
        <v>4</v>
      </c>
      <c r="H3" s="12" t="s">
        <v>68</v>
      </c>
      <c r="I3" s="13"/>
      <c r="J3" s="17"/>
    </row>
    <row r="4" spans="1:15" ht="20.100000000000001" customHeight="1" x14ac:dyDescent="0.25">
      <c r="A4" s="14" t="s">
        <v>5</v>
      </c>
      <c r="B4" s="9"/>
      <c r="C4" s="15">
        <v>44012</v>
      </c>
      <c r="D4" s="9"/>
      <c r="E4" s="9"/>
      <c r="F4" s="9"/>
      <c r="G4" s="11" t="s">
        <v>6</v>
      </c>
      <c r="H4" s="12" t="s">
        <v>44</v>
      </c>
      <c r="I4" s="13">
        <v>44105</v>
      </c>
      <c r="J4" s="17"/>
    </row>
    <row r="5" spans="1:15" ht="20.100000000000001" customHeight="1" x14ac:dyDescent="0.25">
      <c r="A5" s="14"/>
      <c r="B5" s="9"/>
      <c r="C5" s="15"/>
      <c r="D5" s="9"/>
      <c r="E5" s="9"/>
      <c r="F5" s="9"/>
      <c r="G5" s="9"/>
      <c r="H5" s="16"/>
      <c r="I5" s="16"/>
      <c r="J5" s="16"/>
      <c r="K5" s="17"/>
    </row>
    <row r="6" spans="1:15" ht="20.100000000000001" customHeight="1" thickBot="1" x14ac:dyDescent="0.3">
      <c r="K6" s="89"/>
      <c r="L6" s="89"/>
      <c r="M6" s="89"/>
      <c r="N6" s="89"/>
      <c r="O6" s="89"/>
    </row>
    <row r="7" spans="1:15" ht="42.75" customHeight="1" thickBot="1" x14ac:dyDescent="0.25">
      <c r="A7" s="18" t="s">
        <v>7</v>
      </c>
      <c r="B7" s="90" t="s">
        <v>8</v>
      </c>
      <c r="C7" s="91"/>
      <c r="D7" s="67" t="s">
        <v>9</v>
      </c>
      <c r="E7" s="67" t="s">
        <v>10</v>
      </c>
      <c r="F7" s="67" t="s">
        <v>11</v>
      </c>
      <c r="G7" s="20" t="s">
        <v>12</v>
      </c>
      <c r="H7" s="20" t="s">
        <v>13</v>
      </c>
      <c r="I7" s="20" t="s">
        <v>14</v>
      </c>
      <c r="J7" s="20" t="s">
        <v>63</v>
      </c>
      <c r="K7" s="21"/>
      <c r="L7" s="22"/>
      <c r="M7" s="23"/>
      <c r="N7" s="24"/>
      <c r="O7" s="24"/>
    </row>
    <row r="8" spans="1:15" ht="15.95" customHeight="1" x14ac:dyDescent="0.3">
      <c r="A8" s="25"/>
      <c r="B8" s="79"/>
      <c r="C8" s="79"/>
      <c r="D8" s="40"/>
      <c r="E8" s="40"/>
      <c r="F8" s="40"/>
      <c r="G8" s="41"/>
      <c r="H8" s="42"/>
      <c r="I8" s="41"/>
      <c r="J8" s="27"/>
      <c r="K8" s="29"/>
      <c r="L8" s="30"/>
      <c r="M8" s="31"/>
      <c r="N8" s="31"/>
      <c r="O8" s="31"/>
    </row>
    <row r="9" spans="1:15" ht="15.95" customHeight="1" x14ac:dyDescent="0.3">
      <c r="A9" s="25"/>
      <c r="B9" s="79" t="s">
        <v>15</v>
      </c>
      <c r="C9" s="79"/>
      <c r="D9" s="66" t="s">
        <v>16</v>
      </c>
      <c r="E9" s="66">
        <v>4165</v>
      </c>
      <c r="F9" s="66" t="s">
        <v>17</v>
      </c>
      <c r="G9" s="43"/>
      <c r="H9" s="44">
        <v>1415</v>
      </c>
      <c r="I9" s="43"/>
      <c r="J9" s="43"/>
      <c r="K9" s="29"/>
      <c r="L9" s="30"/>
      <c r="M9" s="31"/>
      <c r="N9" s="31"/>
      <c r="O9" s="31"/>
    </row>
    <row r="10" spans="1:15" ht="15.95" customHeight="1" x14ac:dyDescent="0.3">
      <c r="A10" s="25"/>
      <c r="B10" s="79" t="s">
        <v>15</v>
      </c>
      <c r="C10" s="79"/>
      <c r="D10" s="66" t="s">
        <v>18</v>
      </c>
      <c r="E10" s="66">
        <v>4165</v>
      </c>
      <c r="F10" s="66" t="s">
        <v>17</v>
      </c>
      <c r="G10" s="43"/>
      <c r="H10" s="44">
        <v>14063</v>
      </c>
      <c r="I10" s="43"/>
      <c r="J10" s="43"/>
      <c r="K10" s="29"/>
      <c r="L10" s="30"/>
      <c r="M10" s="31"/>
      <c r="N10" s="31"/>
      <c r="O10" s="31"/>
    </row>
    <row r="11" spans="1:15" ht="15.95" customHeight="1" x14ac:dyDescent="0.3">
      <c r="A11" s="33"/>
      <c r="B11" s="80" t="s">
        <v>45</v>
      </c>
      <c r="C11" s="80"/>
      <c r="D11" s="66"/>
      <c r="E11" s="66"/>
      <c r="F11" s="66"/>
      <c r="G11" s="45">
        <v>15478</v>
      </c>
      <c r="H11" s="46">
        <f>SUM(H9:H10)</f>
        <v>15478</v>
      </c>
      <c r="I11" s="45">
        <f>H11-G11</f>
        <v>0</v>
      </c>
      <c r="J11" s="43">
        <v>15478</v>
      </c>
      <c r="K11" s="29"/>
      <c r="L11" s="30"/>
      <c r="M11" s="31"/>
      <c r="N11" s="31"/>
      <c r="O11" s="31"/>
    </row>
    <row r="12" spans="1:15" ht="15.95" customHeight="1" x14ac:dyDescent="0.3">
      <c r="A12" s="33"/>
      <c r="B12" s="79"/>
      <c r="C12" s="79"/>
      <c r="D12" s="66"/>
      <c r="E12" s="66"/>
      <c r="F12" s="66"/>
      <c r="G12" s="45"/>
      <c r="H12" s="46"/>
      <c r="I12" s="45"/>
      <c r="J12" s="43"/>
      <c r="K12" s="29"/>
      <c r="L12" s="30"/>
      <c r="M12" s="31"/>
      <c r="N12" s="31"/>
      <c r="O12" s="31"/>
    </row>
    <row r="13" spans="1:15" ht="15.95" customHeight="1" x14ac:dyDescent="0.3">
      <c r="A13" s="25"/>
      <c r="B13" s="77" t="s">
        <v>19</v>
      </c>
      <c r="C13" s="78"/>
      <c r="D13" s="66" t="s">
        <v>16</v>
      </c>
      <c r="E13" s="66">
        <v>4165</v>
      </c>
      <c r="F13" s="66" t="s">
        <v>17</v>
      </c>
      <c r="G13" s="43">
        <v>1000</v>
      </c>
      <c r="H13" s="44">
        <v>1000</v>
      </c>
      <c r="I13" s="43">
        <f>H13-G13</f>
        <v>0</v>
      </c>
      <c r="J13" s="43">
        <v>1000</v>
      </c>
      <c r="K13" s="29"/>
      <c r="L13" s="30"/>
      <c r="M13" s="31"/>
      <c r="N13" s="31"/>
      <c r="O13" s="31"/>
    </row>
    <row r="14" spans="1:15" ht="15.95" customHeight="1" x14ac:dyDescent="0.3">
      <c r="A14" s="25"/>
      <c r="B14" s="79"/>
      <c r="C14" s="79"/>
      <c r="D14" s="66"/>
      <c r="E14" s="66"/>
      <c r="F14" s="66"/>
      <c r="G14" s="43"/>
      <c r="H14" s="44"/>
      <c r="I14" s="45"/>
      <c r="J14" s="43"/>
      <c r="K14" s="29"/>
      <c r="L14" s="30"/>
      <c r="M14" s="31"/>
      <c r="N14" s="31"/>
      <c r="O14" s="31"/>
    </row>
    <row r="15" spans="1:15" ht="15.95" customHeight="1" x14ac:dyDescent="0.3">
      <c r="A15" s="25"/>
      <c r="B15" s="79" t="s">
        <v>20</v>
      </c>
      <c r="C15" s="79"/>
      <c r="D15" s="66" t="s">
        <v>16</v>
      </c>
      <c r="E15" s="66">
        <v>4165</v>
      </c>
      <c r="F15" s="66" t="s">
        <v>17</v>
      </c>
      <c r="G15" s="43"/>
      <c r="H15" s="44">
        <v>543</v>
      </c>
      <c r="I15" s="43"/>
      <c r="J15" s="43"/>
      <c r="K15" s="29"/>
      <c r="L15" s="30"/>
      <c r="M15" s="31"/>
      <c r="N15" s="31"/>
      <c r="O15" s="31"/>
    </row>
    <row r="16" spans="1:15" ht="15.95" customHeight="1" x14ac:dyDescent="0.3">
      <c r="A16" s="25"/>
      <c r="B16" s="79" t="s">
        <v>20</v>
      </c>
      <c r="C16" s="79"/>
      <c r="D16" s="65" t="s">
        <v>21</v>
      </c>
      <c r="E16" s="65">
        <v>4165</v>
      </c>
      <c r="F16" s="65" t="s">
        <v>17</v>
      </c>
      <c r="G16" s="43"/>
      <c r="H16" s="44">
        <v>579</v>
      </c>
      <c r="I16" s="43"/>
      <c r="J16" s="43"/>
      <c r="K16" s="29"/>
      <c r="L16" s="30"/>
      <c r="M16" s="31"/>
      <c r="N16" s="31"/>
      <c r="O16" s="31"/>
    </row>
    <row r="17" spans="1:16" ht="15.95" customHeight="1" x14ac:dyDescent="0.3">
      <c r="A17" s="25"/>
      <c r="B17" s="80" t="s">
        <v>46</v>
      </c>
      <c r="C17" s="80"/>
      <c r="D17" s="65"/>
      <c r="E17" s="65"/>
      <c r="F17" s="65"/>
      <c r="G17" s="45">
        <v>1122</v>
      </c>
      <c r="H17" s="46">
        <f>H15+H16</f>
        <v>1122</v>
      </c>
      <c r="I17" s="45">
        <f>H17-G17</f>
        <v>0</v>
      </c>
      <c r="J17" s="64"/>
      <c r="K17" s="29"/>
      <c r="L17" s="30" t="s">
        <v>67</v>
      </c>
      <c r="M17" s="31"/>
      <c r="N17" s="31"/>
      <c r="O17" s="31"/>
    </row>
    <row r="18" spans="1:16" ht="15.95" customHeight="1" x14ac:dyDescent="0.3">
      <c r="A18" s="25"/>
      <c r="B18" s="79"/>
      <c r="C18" s="79"/>
      <c r="D18" s="65"/>
      <c r="E18" s="65"/>
      <c r="F18" s="65"/>
      <c r="G18" s="45"/>
      <c r="H18" s="46"/>
      <c r="I18" s="45"/>
      <c r="J18" s="45"/>
      <c r="K18" s="29"/>
      <c r="L18" s="30"/>
      <c r="M18" s="31"/>
      <c r="N18" s="31"/>
      <c r="O18" s="31"/>
    </row>
    <row r="19" spans="1:16" ht="15.95" customHeight="1" x14ac:dyDescent="0.3">
      <c r="A19" s="25"/>
      <c r="B19" s="79" t="s">
        <v>56</v>
      </c>
      <c r="C19" s="79"/>
      <c r="D19" s="66" t="s">
        <v>16</v>
      </c>
      <c r="E19" s="66">
        <v>4165</v>
      </c>
      <c r="F19" s="66" t="s">
        <v>17</v>
      </c>
      <c r="G19" s="43">
        <v>1228</v>
      </c>
      <c r="H19" s="44">
        <v>1228</v>
      </c>
      <c r="I19" s="43">
        <f>H19-G19</f>
        <v>0</v>
      </c>
      <c r="J19" s="43">
        <v>1228</v>
      </c>
      <c r="K19" s="29"/>
      <c r="L19" s="30"/>
      <c r="M19" s="31"/>
      <c r="N19" s="31"/>
      <c r="O19" s="31"/>
    </row>
    <row r="20" spans="1:16" ht="15.95" customHeight="1" x14ac:dyDescent="0.3">
      <c r="A20" s="25"/>
      <c r="B20" s="79"/>
      <c r="C20" s="79"/>
      <c r="D20" s="66"/>
      <c r="E20" s="66"/>
      <c r="F20" s="66"/>
      <c r="G20" s="45"/>
      <c r="H20" s="46"/>
      <c r="I20" s="45"/>
      <c r="J20" s="45"/>
      <c r="K20" s="29"/>
      <c r="L20" s="30"/>
      <c r="M20" s="31"/>
      <c r="N20" s="31"/>
      <c r="O20" s="31"/>
    </row>
    <row r="21" spans="1:16" ht="15.95" customHeight="1" x14ac:dyDescent="0.3">
      <c r="A21" s="25"/>
      <c r="B21" s="77" t="s">
        <v>22</v>
      </c>
      <c r="C21" s="78"/>
      <c r="D21" s="66" t="s">
        <v>16</v>
      </c>
      <c r="E21" s="66">
        <v>4165</v>
      </c>
      <c r="F21" s="66" t="s">
        <v>17</v>
      </c>
      <c r="G21" s="43"/>
      <c r="H21" s="44"/>
      <c r="I21" s="43">
        <f>H21-G21</f>
        <v>0</v>
      </c>
      <c r="J21" s="43"/>
      <c r="K21" s="29"/>
      <c r="L21" s="30"/>
      <c r="M21" s="31"/>
      <c r="N21" s="31"/>
      <c r="O21" s="31"/>
    </row>
    <row r="22" spans="1:16" ht="15.95" customHeight="1" x14ac:dyDescent="0.3">
      <c r="A22" s="25"/>
      <c r="B22" s="79"/>
      <c r="C22" s="79"/>
      <c r="D22" s="66"/>
      <c r="E22" s="66"/>
      <c r="F22" s="66"/>
      <c r="G22" s="43"/>
      <c r="H22" s="44"/>
      <c r="I22" s="43"/>
      <c r="J22" s="45"/>
      <c r="K22" s="29"/>
      <c r="L22" s="30"/>
      <c r="M22" s="31"/>
      <c r="N22" s="31"/>
      <c r="O22" s="31"/>
    </row>
    <row r="23" spans="1:16" ht="15.95" customHeight="1" x14ac:dyDescent="0.3">
      <c r="A23" s="25"/>
      <c r="B23" s="77" t="s">
        <v>23</v>
      </c>
      <c r="C23" s="78"/>
      <c r="D23" s="66" t="s">
        <v>16</v>
      </c>
      <c r="E23" s="66">
        <v>4165</v>
      </c>
      <c r="F23" s="66" t="s">
        <v>17</v>
      </c>
      <c r="G23" s="43">
        <v>1594</v>
      </c>
      <c r="H23" s="44">
        <v>1594</v>
      </c>
      <c r="I23" s="43">
        <f>H23-G23</f>
        <v>0</v>
      </c>
      <c r="J23" s="43"/>
      <c r="K23" s="29"/>
      <c r="L23" s="30"/>
      <c r="M23" s="31"/>
      <c r="N23" s="31"/>
      <c r="O23" s="31"/>
    </row>
    <row r="24" spans="1:16" ht="15.95" customHeight="1" x14ac:dyDescent="0.3">
      <c r="A24" s="25"/>
      <c r="B24" s="79"/>
      <c r="C24" s="79"/>
      <c r="D24" s="66"/>
      <c r="E24" s="66"/>
      <c r="F24" s="66"/>
      <c r="G24" s="43"/>
      <c r="H24" s="44"/>
      <c r="I24" s="45"/>
      <c r="J24" s="45"/>
      <c r="K24" s="29"/>
      <c r="L24" s="30"/>
      <c r="M24" s="31"/>
      <c r="N24" s="31"/>
      <c r="O24" s="31"/>
    </row>
    <row r="25" spans="1:16" s="39" customFormat="1" ht="15.95" customHeight="1" x14ac:dyDescent="0.3">
      <c r="A25" s="25"/>
      <c r="B25" s="83" t="s">
        <v>24</v>
      </c>
      <c r="C25" s="83"/>
      <c r="D25" s="69" t="s">
        <v>48</v>
      </c>
      <c r="E25" s="69"/>
      <c r="F25" s="69"/>
      <c r="G25" s="70">
        <v>0</v>
      </c>
      <c r="H25" s="71">
        <v>0</v>
      </c>
      <c r="I25" s="70">
        <f>H25-G25</f>
        <v>0</v>
      </c>
      <c r="J25" s="70">
        <v>720</v>
      </c>
      <c r="K25" s="29"/>
      <c r="L25" s="30"/>
      <c r="M25" s="31"/>
      <c r="N25" s="31"/>
      <c r="O25" s="31"/>
      <c r="P25" s="7"/>
    </row>
    <row r="26" spans="1:16" ht="15.95" customHeight="1" x14ac:dyDescent="0.3">
      <c r="A26" s="25"/>
      <c r="B26" s="84"/>
      <c r="C26" s="85"/>
      <c r="D26" s="86" t="s">
        <v>47</v>
      </c>
      <c r="E26" s="87"/>
      <c r="F26" s="87"/>
      <c r="G26" s="87"/>
      <c r="H26" s="87"/>
      <c r="I26" s="88"/>
      <c r="J26" s="72"/>
      <c r="K26" s="29"/>
      <c r="L26" s="30"/>
      <c r="M26" s="31"/>
      <c r="N26" s="31"/>
      <c r="O26" s="31"/>
    </row>
    <row r="27" spans="1:16" ht="15.95" customHeight="1" x14ac:dyDescent="0.3">
      <c r="A27" s="25"/>
      <c r="B27" s="79"/>
      <c r="C27" s="79"/>
      <c r="D27" s="66"/>
      <c r="E27" s="66"/>
      <c r="F27" s="66"/>
      <c r="G27" s="27"/>
      <c r="H27" s="28"/>
      <c r="I27" s="34"/>
      <c r="J27" s="34"/>
      <c r="K27" s="29"/>
      <c r="L27" s="30"/>
      <c r="M27" s="31"/>
      <c r="N27" s="31"/>
      <c r="O27" s="31"/>
    </row>
    <row r="28" spans="1:16" ht="15.95" customHeight="1" x14ac:dyDescent="0.3">
      <c r="A28" s="25"/>
      <c r="B28" s="79" t="s">
        <v>25</v>
      </c>
      <c r="C28" s="79"/>
      <c r="D28" s="66" t="s">
        <v>16</v>
      </c>
      <c r="E28" s="66">
        <v>4165</v>
      </c>
      <c r="F28" s="66" t="s">
        <v>17</v>
      </c>
      <c r="G28" s="43">
        <v>450</v>
      </c>
      <c r="H28" s="44">
        <v>450</v>
      </c>
      <c r="I28" s="43">
        <f>H28-G28</f>
        <v>0</v>
      </c>
      <c r="J28" s="43">
        <v>450</v>
      </c>
      <c r="K28" s="29"/>
      <c r="L28" s="30"/>
      <c r="M28" s="31"/>
      <c r="N28" s="31"/>
      <c r="O28" s="31"/>
    </row>
    <row r="29" spans="1:16" ht="15.95" customHeight="1" x14ac:dyDescent="0.3">
      <c r="A29" s="25"/>
      <c r="B29" s="79"/>
      <c r="C29" s="79"/>
      <c r="D29" s="66"/>
      <c r="E29" s="66"/>
      <c r="F29" s="66"/>
      <c r="G29" s="43"/>
      <c r="H29" s="44"/>
      <c r="I29" s="45"/>
      <c r="J29" s="45"/>
      <c r="K29" s="29"/>
      <c r="L29" s="30"/>
      <c r="M29" s="31"/>
      <c r="N29" s="31"/>
      <c r="O29" s="31"/>
    </row>
    <row r="30" spans="1:16" ht="15.95" customHeight="1" x14ac:dyDescent="0.3">
      <c r="A30" s="25"/>
      <c r="B30" s="79" t="s">
        <v>26</v>
      </c>
      <c r="C30" s="79"/>
      <c r="D30" s="65" t="s">
        <v>62</v>
      </c>
      <c r="E30" s="65">
        <v>4165</v>
      </c>
      <c r="F30" s="65" t="s">
        <v>17</v>
      </c>
      <c r="G30" s="43">
        <v>8236</v>
      </c>
      <c r="H30" s="44">
        <v>0</v>
      </c>
      <c r="I30" s="43">
        <f>H30-G30</f>
        <v>-8236</v>
      </c>
      <c r="J30" s="43">
        <v>8236</v>
      </c>
      <c r="K30" s="29"/>
      <c r="L30" s="30" t="s">
        <v>71</v>
      </c>
      <c r="M30" s="31"/>
      <c r="N30" s="31"/>
      <c r="O30" s="31"/>
    </row>
    <row r="31" spans="1:16" ht="15.95" customHeight="1" x14ac:dyDescent="0.3">
      <c r="A31" s="25"/>
      <c r="B31" s="81"/>
      <c r="C31" s="82"/>
      <c r="D31" s="65"/>
      <c r="E31" s="65"/>
      <c r="F31" s="65"/>
      <c r="G31" s="45"/>
      <c r="H31" s="46"/>
      <c r="I31" s="43"/>
      <c r="J31" s="45"/>
      <c r="K31" s="29"/>
      <c r="L31" s="30"/>
      <c r="M31" s="31"/>
      <c r="N31" s="31"/>
      <c r="O31" s="31"/>
    </row>
    <row r="32" spans="1:16" ht="15.95" customHeight="1" x14ac:dyDescent="0.3">
      <c r="A32" s="25"/>
      <c r="B32" s="77" t="s">
        <v>27</v>
      </c>
      <c r="C32" s="78"/>
      <c r="D32" s="66" t="s">
        <v>16</v>
      </c>
      <c r="E32" s="66">
        <v>4165</v>
      </c>
      <c r="F32" s="66" t="s">
        <v>17</v>
      </c>
      <c r="G32" s="43">
        <v>2241</v>
      </c>
      <c r="H32" s="44">
        <v>2241</v>
      </c>
      <c r="I32" s="43">
        <f>H32-G32</f>
        <v>0</v>
      </c>
      <c r="J32" s="43"/>
      <c r="K32" s="29"/>
      <c r="L32" s="30"/>
      <c r="M32" s="31"/>
      <c r="N32" s="31"/>
      <c r="O32" s="31"/>
    </row>
    <row r="33" spans="1:15" ht="15.95" customHeight="1" x14ac:dyDescent="0.3">
      <c r="A33" s="25"/>
      <c r="B33" s="81"/>
      <c r="C33" s="82"/>
      <c r="D33" s="65"/>
      <c r="E33" s="65"/>
      <c r="F33" s="65"/>
      <c r="G33" s="45"/>
      <c r="H33" s="46"/>
      <c r="I33" s="43"/>
      <c r="J33" s="45"/>
      <c r="K33" s="29"/>
      <c r="L33" s="30"/>
      <c r="M33" s="31"/>
      <c r="N33" s="31"/>
      <c r="O33" s="31"/>
    </row>
    <row r="34" spans="1:15" ht="15.95" customHeight="1" x14ac:dyDescent="0.3">
      <c r="A34" s="25"/>
      <c r="B34" s="77" t="s">
        <v>58</v>
      </c>
      <c r="C34" s="78"/>
      <c r="D34" s="66" t="s">
        <v>16</v>
      </c>
      <c r="E34" s="66">
        <v>4165</v>
      </c>
      <c r="F34" s="66" t="s">
        <v>17</v>
      </c>
      <c r="G34" s="43">
        <v>200</v>
      </c>
      <c r="H34" s="44">
        <v>200</v>
      </c>
      <c r="I34" s="43">
        <f>H34-G34</f>
        <v>0</v>
      </c>
      <c r="J34" s="43"/>
      <c r="K34" s="29"/>
      <c r="L34" s="30"/>
      <c r="M34" s="31"/>
      <c r="N34" s="31"/>
      <c r="O34" s="31"/>
    </row>
    <row r="35" spans="1:15" ht="15.95" customHeight="1" x14ac:dyDescent="0.3">
      <c r="A35" s="25"/>
      <c r="B35" s="77"/>
      <c r="C35" s="78"/>
      <c r="D35" s="66"/>
      <c r="E35" s="66"/>
      <c r="F35" s="66"/>
      <c r="G35" s="45"/>
      <c r="H35" s="46"/>
      <c r="I35" s="43"/>
      <c r="J35" s="45"/>
      <c r="K35" s="29"/>
      <c r="L35" s="30"/>
      <c r="M35" s="31"/>
      <c r="N35" s="31"/>
      <c r="O35" s="31"/>
    </row>
    <row r="36" spans="1:15" ht="15.95" customHeight="1" x14ac:dyDescent="0.3">
      <c r="A36" s="25"/>
      <c r="B36" s="77" t="s">
        <v>59</v>
      </c>
      <c r="C36" s="78"/>
      <c r="D36" s="66" t="s">
        <v>16</v>
      </c>
      <c r="E36" s="66">
        <v>4165</v>
      </c>
      <c r="F36" s="66" t="s">
        <v>17</v>
      </c>
      <c r="G36" s="43">
        <v>94</v>
      </c>
      <c r="H36" s="44">
        <v>94</v>
      </c>
      <c r="I36" s="43">
        <f>H36-G36</f>
        <v>0</v>
      </c>
      <c r="J36" s="43"/>
      <c r="K36" s="29"/>
      <c r="L36" s="30"/>
      <c r="M36" s="31"/>
      <c r="N36" s="31"/>
      <c r="O36" s="31"/>
    </row>
    <row r="37" spans="1:15" ht="15.95" customHeight="1" x14ac:dyDescent="0.3">
      <c r="A37" s="25"/>
      <c r="B37" s="77"/>
      <c r="C37" s="78"/>
      <c r="D37" s="66"/>
      <c r="E37" s="66"/>
      <c r="F37" s="66"/>
      <c r="G37" s="45"/>
      <c r="H37" s="46"/>
      <c r="I37" s="43"/>
      <c r="J37" s="45"/>
      <c r="K37" s="29"/>
      <c r="L37" s="30"/>
      <c r="M37" s="31"/>
      <c r="N37" s="31"/>
      <c r="O37" s="31"/>
    </row>
    <row r="38" spans="1:15" ht="15.95" customHeight="1" x14ac:dyDescent="0.3">
      <c r="A38" s="25"/>
      <c r="B38" s="77" t="s">
        <v>28</v>
      </c>
      <c r="C38" s="78"/>
      <c r="D38" s="66" t="s">
        <v>16</v>
      </c>
      <c r="E38" s="66">
        <v>4165</v>
      </c>
      <c r="F38" s="66" t="s">
        <v>17</v>
      </c>
      <c r="G38" s="43"/>
      <c r="H38" s="44"/>
      <c r="I38" s="43">
        <f>H38-G38</f>
        <v>0</v>
      </c>
      <c r="J38" s="43"/>
      <c r="K38" s="29"/>
      <c r="L38" s="30"/>
      <c r="M38" s="31"/>
      <c r="N38" s="31"/>
      <c r="O38" s="31"/>
    </row>
    <row r="39" spans="1:15" ht="15.95" customHeight="1" x14ac:dyDescent="0.3">
      <c r="A39" s="25"/>
      <c r="B39" s="79"/>
      <c r="C39" s="79"/>
      <c r="D39" s="66"/>
      <c r="E39" s="66"/>
      <c r="F39" s="66"/>
      <c r="G39" s="43"/>
      <c r="H39" s="44"/>
      <c r="I39" s="45"/>
      <c r="J39" s="45"/>
      <c r="K39" s="29"/>
      <c r="L39" s="30"/>
      <c r="M39" s="31"/>
      <c r="N39" s="31"/>
      <c r="O39" s="31"/>
    </row>
    <row r="40" spans="1:15" ht="15.95" customHeight="1" x14ac:dyDescent="0.3">
      <c r="A40" s="25"/>
      <c r="B40" s="79" t="s">
        <v>29</v>
      </c>
      <c r="C40" s="79"/>
      <c r="D40" s="65" t="s">
        <v>49</v>
      </c>
      <c r="E40" s="65">
        <v>4165</v>
      </c>
      <c r="F40" s="65" t="s">
        <v>51</v>
      </c>
      <c r="G40" s="43"/>
      <c r="H40" s="44">
        <v>18105</v>
      </c>
      <c r="I40" s="43"/>
      <c r="J40" s="43"/>
      <c r="K40" s="29"/>
      <c r="L40" s="30"/>
      <c r="M40" s="31"/>
      <c r="N40" s="31"/>
      <c r="O40" s="31"/>
    </row>
    <row r="41" spans="1:15" ht="15.95" customHeight="1" x14ac:dyDescent="0.3">
      <c r="A41" s="25"/>
      <c r="B41" s="79" t="s">
        <v>29</v>
      </c>
      <c r="C41" s="79"/>
      <c r="D41" s="65" t="s">
        <v>50</v>
      </c>
      <c r="E41" s="65">
        <v>4165</v>
      </c>
      <c r="F41" s="65" t="s">
        <v>17</v>
      </c>
      <c r="G41" s="43"/>
      <c r="H41" s="44">
        <v>13505</v>
      </c>
      <c r="I41" s="43"/>
      <c r="J41" s="43"/>
      <c r="K41" s="29"/>
      <c r="L41" s="30"/>
      <c r="M41" s="31"/>
      <c r="N41" s="31"/>
      <c r="O41" s="31"/>
    </row>
    <row r="42" spans="1:15" ht="15.95" customHeight="1" x14ac:dyDescent="0.3">
      <c r="A42" s="25"/>
      <c r="B42" s="79"/>
      <c r="C42" s="79"/>
      <c r="D42" s="65"/>
      <c r="E42" s="65"/>
      <c r="F42" s="65"/>
      <c r="G42" s="45">
        <v>31610</v>
      </c>
      <c r="H42" s="45">
        <f>SUM(H40:H41)</f>
        <v>31610</v>
      </c>
      <c r="I42" s="45">
        <f>H42-G42</f>
        <v>0</v>
      </c>
      <c r="J42" s="45"/>
      <c r="K42" s="29"/>
      <c r="L42" s="30"/>
      <c r="M42" s="31"/>
      <c r="N42" s="31"/>
      <c r="O42" s="31"/>
    </row>
    <row r="43" spans="1:15" ht="15.95" customHeight="1" x14ac:dyDescent="0.3">
      <c r="A43" s="25"/>
      <c r="B43" s="77"/>
      <c r="C43" s="78"/>
      <c r="D43" s="66"/>
      <c r="E43" s="66"/>
      <c r="F43" s="66"/>
      <c r="G43" s="43"/>
      <c r="H43" s="44"/>
      <c r="I43" s="45"/>
      <c r="J43" s="45"/>
      <c r="K43" s="29"/>
      <c r="L43" s="30"/>
      <c r="M43" s="31"/>
      <c r="N43" s="31"/>
      <c r="O43" s="31"/>
    </row>
    <row r="44" spans="1:15" ht="15.95" customHeight="1" x14ac:dyDescent="0.3">
      <c r="A44" s="25"/>
      <c r="B44" s="77" t="s">
        <v>61</v>
      </c>
      <c r="C44" s="78"/>
      <c r="D44" s="66" t="s">
        <v>16</v>
      </c>
      <c r="E44" s="66">
        <v>4165</v>
      </c>
      <c r="F44" s="66" t="s">
        <v>17</v>
      </c>
      <c r="G44" s="43">
        <v>1058</v>
      </c>
      <c r="H44" s="44">
        <v>1058</v>
      </c>
      <c r="I44" s="43">
        <f>H44-G44</f>
        <v>0</v>
      </c>
      <c r="J44" s="43"/>
      <c r="K44" s="29"/>
      <c r="L44" s="30"/>
      <c r="M44" s="31"/>
      <c r="N44" s="31"/>
      <c r="O44" s="31"/>
    </row>
    <row r="45" spans="1:15" ht="15.95" customHeight="1" x14ac:dyDescent="0.3">
      <c r="A45" s="25"/>
      <c r="B45" s="79"/>
      <c r="C45" s="79"/>
      <c r="D45" s="65"/>
      <c r="E45" s="65"/>
      <c r="F45" s="65"/>
      <c r="G45" s="45"/>
      <c r="H45" s="46"/>
      <c r="I45" s="43"/>
      <c r="J45" s="45"/>
      <c r="K45" s="29"/>
      <c r="L45" s="30"/>
      <c r="M45" s="31"/>
      <c r="N45" s="31"/>
      <c r="O45" s="31"/>
    </row>
    <row r="46" spans="1:15" ht="15.95" customHeight="1" x14ac:dyDescent="0.3">
      <c r="A46" s="25"/>
      <c r="B46" s="79" t="s">
        <v>30</v>
      </c>
      <c r="C46" s="79"/>
      <c r="D46" s="66" t="s">
        <v>31</v>
      </c>
      <c r="E46" s="66">
        <v>4165</v>
      </c>
      <c r="F46" s="66" t="s">
        <v>17</v>
      </c>
      <c r="G46" s="43">
        <v>7914</v>
      </c>
      <c r="H46" s="44">
        <v>7914</v>
      </c>
      <c r="I46" s="43">
        <f>H46-G46</f>
        <v>0</v>
      </c>
      <c r="J46" s="43"/>
      <c r="K46" s="29"/>
      <c r="L46" s="30"/>
      <c r="M46" s="31"/>
      <c r="N46" s="31"/>
      <c r="O46" s="31"/>
    </row>
    <row r="47" spans="1:15" ht="15.95" customHeight="1" x14ac:dyDescent="0.3">
      <c r="A47" s="25"/>
      <c r="B47" s="79"/>
      <c r="C47" s="79"/>
      <c r="D47" s="66"/>
      <c r="E47" s="66"/>
      <c r="F47" s="66"/>
      <c r="G47" s="43"/>
      <c r="H47" s="46"/>
      <c r="I47" s="43"/>
      <c r="J47" s="43"/>
      <c r="K47" s="29"/>
      <c r="L47" s="30"/>
      <c r="M47" s="31"/>
      <c r="N47" s="31"/>
      <c r="O47" s="31"/>
    </row>
    <row r="48" spans="1:15" ht="15.95" customHeight="1" x14ac:dyDescent="0.3">
      <c r="A48" s="25"/>
      <c r="B48" s="79" t="s">
        <v>28</v>
      </c>
      <c r="C48" s="79"/>
      <c r="D48" s="66" t="s">
        <v>16</v>
      </c>
      <c r="E48" s="66">
        <v>4165</v>
      </c>
      <c r="F48" s="66" t="s">
        <v>17</v>
      </c>
      <c r="G48" s="43">
        <v>1000</v>
      </c>
      <c r="H48" s="44">
        <v>1000</v>
      </c>
      <c r="I48" s="43">
        <f>+G48-H48</f>
        <v>0</v>
      </c>
      <c r="J48" s="43">
        <v>1000</v>
      </c>
      <c r="K48" s="29"/>
      <c r="L48" s="30"/>
      <c r="M48" s="31"/>
      <c r="N48" s="31"/>
      <c r="O48" s="31"/>
    </row>
    <row r="49" spans="1:15" ht="15.95" customHeight="1" x14ac:dyDescent="0.3">
      <c r="A49" s="25"/>
      <c r="B49" s="79"/>
      <c r="C49" s="79"/>
      <c r="D49" s="66"/>
      <c r="E49" s="66"/>
      <c r="F49" s="66"/>
      <c r="G49" s="43"/>
      <c r="H49" s="46"/>
      <c r="I49" s="43"/>
      <c r="J49" s="43"/>
      <c r="K49" s="29"/>
      <c r="L49" s="30"/>
      <c r="M49" s="31"/>
      <c r="N49" s="31"/>
      <c r="O49" s="31"/>
    </row>
    <row r="50" spans="1:15" ht="15.95" customHeight="1" x14ac:dyDescent="0.3">
      <c r="A50" s="25"/>
      <c r="B50" s="79" t="s">
        <v>32</v>
      </c>
      <c r="C50" s="79"/>
      <c r="D50" s="65" t="s">
        <v>33</v>
      </c>
      <c r="E50" s="65">
        <v>4165</v>
      </c>
      <c r="F50" s="65" t="s">
        <v>17</v>
      </c>
      <c r="G50" s="43">
        <v>5451</v>
      </c>
      <c r="H50" s="44">
        <v>5451</v>
      </c>
      <c r="I50" s="43">
        <f>H50-G50</f>
        <v>0</v>
      </c>
      <c r="J50" s="43"/>
      <c r="K50" s="29"/>
      <c r="L50" s="30"/>
      <c r="M50" s="31"/>
      <c r="N50" s="31"/>
      <c r="O50" s="31"/>
    </row>
    <row r="51" spans="1:15" ht="15.95" customHeight="1" x14ac:dyDescent="0.3">
      <c r="A51" s="25"/>
      <c r="B51" s="79"/>
      <c r="C51" s="79"/>
      <c r="D51" s="65"/>
      <c r="E51" s="65"/>
      <c r="F51" s="65"/>
      <c r="G51" s="43"/>
      <c r="H51" s="44"/>
      <c r="I51" s="43"/>
      <c r="J51" s="45"/>
      <c r="K51" s="29"/>
      <c r="L51" s="30"/>
      <c r="M51" s="31"/>
      <c r="N51" s="31"/>
      <c r="O51" s="31"/>
    </row>
    <row r="52" spans="1:15" ht="15.95" customHeight="1" x14ac:dyDescent="0.3">
      <c r="A52" s="25"/>
      <c r="B52" s="79" t="s">
        <v>34</v>
      </c>
      <c r="C52" s="79"/>
      <c r="D52" s="66" t="s">
        <v>35</v>
      </c>
      <c r="E52" s="66">
        <v>4165</v>
      </c>
      <c r="F52" s="66" t="s">
        <v>17</v>
      </c>
      <c r="G52" s="43">
        <v>7776</v>
      </c>
      <c r="H52" s="44">
        <v>7776</v>
      </c>
      <c r="I52" s="43">
        <f>H52-G52</f>
        <v>0</v>
      </c>
      <c r="J52" s="43"/>
      <c r="K52" s="29"/>
      <c r="L52" s="30"/>
      <c r="M52" s="31"/>
      <c r="N52" s="31"/>
      <c r="O52" s="31"/>
    </row>
    <row r="53" spans="1:15" ht="15.95" customHeight="1" x14ac:dyDescent="0.3">
      <c r="A53" s="25"/>
      <c r="B53" s="79"/>
      <c r="C53" s="79"/>
      <c r="D53" s="66"/>
      <c r="E53" s="66"/>
      <c r="F53" s="66"/>
      <c r="G53" s="43"/>
      <c r="H53" s="44"/>
      <c r="I53" s="43"/>
      <c r="J53" s="45"/>
      <c r="K53" s="29"/>
      <c r="L53" s="30"/>
      <c r="M53" s="31"/>
      <c r="N53" s="31"/>
      <c r="O53" s="31"/>
    </row>
    <row r="54" spans="1:15" ht="15.95" customHeight="1" x14ac:dyDescent="0.3">
      <c r="A54" s="25"/>
      <c r="B54" s="79" t="s">
        <v>69</v>
      </c>
      <c r="C54" s="79"/>
      <c r="D54" s="66" t="s">
        <v>16</v>
      </c>
      <c r="E54" s="66">
        <v>4165</v>
      </c>
      <c r="F54" s="66" t="s">
        <v>17</v>
      </c>
      <c r="G54" s="43">
        <v>282</v>
      </c>
      <c r="H54" s="44">
        <v>282</v>
      </c>
      <c r="I54" s="43">
        <f>+G54-H54</f>
        <v>0</v>
      </c>
      <c r="J54" s="45"/>
      <c r="K54" s="29"/>
      <c r="L54" s="30"/>
      <c r="M54" s="31"/>
      <c r="N54" s="31"/>
      <c r="O54" s="31"/>
    </row>
    <row r="55" spans="1:15" ht="15.95" customHeight="1" x14ac:dyDescent="0.3">
      <c r="A55" s="25"/>
      <c r="B55" s="79"/>
      <c r="C55" s="79"/>
      <c r="D55" s="66"/>
      <c r="E55" s="66"/>
      <c r="F55" s="66"/>
      <c r="G55" s="43"/>
      <c r="H55" s="44"/>
      <c r="I55" s="43"/>
      <c r="J55" s="45"/>
      <c r="K55" s="29"/>
      <c r="L55" s="30"/>
      <c r="M55" s="31"/>
      <c r="N55" s="31"/>
      <c r="O55" s="31"/>
    </row>
    <row r="56" spans="1:15" ht="15.95" customHeight="1" x14ac:dyDescent="0.3">
      <c r="A56" s="25"/>
      <c r="B56" s="79" t="s">
        <v>36</v>
      </c>
      <c r="C56" s="79"/>
      <c r="D56" s="66" t="s">
        <v>35</v>
      </c>
      <c r="E56" s="66">
        <v>4165</v>
      </c>
      <c r="F56" s="66" t="s">
        <v>17</v>
      </c>
      <c r="G56" s="43">
        <v>7776</v>
      </c>
      <c r="H56" s="44">
        <v>7776</v>
      </c>
      <c r="I56" s="43">
        <f>H56-G56</f>
        <v>0</v>
      </c>
      <c r="J56" s="43"/>
      <c r="K56" s="29"/>
      <c r="L56" s="30" t="s">
        <v>70</v>
      </c>
      <c r="M56" s="31"/>
      <c r="N56" s="31"/>
      <c r="O56" s="31"/>
    </row>
    <row r="57" spans="1:15" ht="15.95" customHeight="1" x14ac:dyDescent="0.3">
      <c r="A57" s="25"/>
      <c r="B57" s="79"/>
      <c r="C57" s="79"/>
      <c r="D57" s="66"/>
      <c r="E57" s="66"/>
      <c r="F57" s="66"/>
      <c r="G57" s="43"/>
      <c r="H57" s="44"/>
      <c r="I57" s="43"/>
      <c r="J57" s="43"/>
      <c r="K57" s="29"/>
      <c r="L57" s="30"/>
      <c r="M57" s="31"/>
      <c r="N57" s="31"/>
      <c r="O57" s="31"/>
    </row>
    <row r="58" spans="1:15" ht="15.95" customHeight="1" x14ac:dyDescent="0.3">
      <c r="A58" s="25"/>
      <c r="B58" s="77" t="s">
        <v>37</v>
      </c>
      <c r="C58" s="78"/>
      <c r="D58" s="66" t="s">
        <v>16</v>
      </c>
      <c r="E58" s="66">
        <v>4165</v>
      </c>
      <c r="F58" s="66" t="s">
        <v>17</v>
      </c>
      <c r="G58" s="43"/>
      <c r="H58" s="44">
        <v>2503</v>
      </c>
      <c r="I58" s="43"/>
      <c r="J58" s="43"/>
      <c r="K58" s="29"/>
      <c r="L58" s="30"/>
      <c r="M58" s="31"/>
      <c r="N58" s="31"/>
      <c r="O58" s="31"/>
    </row>
    <row r="59" spans="1:15" ht="15.95" customHeight="1" x14ac:dyDescent="0.3">
      <c r="A59" s="25"/>
      <c r="B59" s="77" t="s">
        <v>37</v>
      </c>
      <c r="C59" s="78"/>
      <c r="D59" s="66" t="s">
        <v>38</v>
      </c>
      <c r="E59" s="66">
        <v>4165</v>
      </c>
      <c r="F59" s="66" t="s">
        <v>17</v>
      </c>
      <c r="G59" s="43"/>
      <c r="H59" s="44">
        <v>2868</v>
      </c>
      <c r="I59" s="43"/>
      <c r="J59" s="43"/>
      <c r="K59" s="29"/>
      <c r="L59" s="30"/>
      <c r="M59" s="31"/>
      <c r="N59" s="31"/>
      <c r="O59" s="31"/>
    </row>
    <row r="60" spans="1:15" ht="15.95" customHeight="1" x14ac:dyDescent="0.3">
      <c r="A60" s="25"/>
      <c r="B60" s="80" t="s">
        <v>52</v>
      </c>
      <c r="C60" s="80"/>
      <c r="D60" s="66"/>
      <c r="E60" s="66"/>
      <c r="F60" s="66"/>
      <c r="G60" s="45">
        <v>5371</v>
      </c>
      <c r="H60" s="46">
        <f>SUM(H58:H59)</f>
        <v>5371</v>
      </c>
      <c r="I60" s="45">
        <f>H60-G60</f>
        <v>0</v>
      </c>
      <c r="J60" s="45"/>
      <c r="K60" s="29"/>
      <c r="L60" s="30"/>
      <c r="M60" s="31"/>
      <c r="N60" s="31"/>
      <c r="O60" s="31"/>
    </row>
    <row r="61" spans="1:15" ht="15.95" customHeight="1" x14ac:dyDescent="0.3">
      <c r="A61" s="25"/>
      <c r="B61" s="79"/>
      <c r="C61" s="79"/>
      <c r="D61" s="66"/>
      <c r="E61" s="66"/>
      <c r="F61" s="66"/>
      <c r="G61" s="45"/>
      <c r="H61" s="46"/>
      <c r="I61" s="45"/>
      <c r="J61" s="45"/>
      <c r="K61" s="29"/>
      <c r="L61" s="30"/>
      <c r="M61" s="31"/>
      <c r="N61" s="31"/>
      <c r="O61" s="31"/>
    </row>
    <row r="62" spans="1:15" ht="15.95" customHeight="1" x14ac:dyDescent="0.3">
      <c r="A62" s="25"/>
      <c r="B62" s="79" t="s">
        <v>39</v>
      </c>
      <c r="C62" s="79"/>
      <c r="D62" s="66" t="s">
        <v>16</v>
      </c>
      <c r="E62" s="66">
        <v>4165</v>
      </c>
      <c r="F62" s="66" t="s">
        <v>17</v>
      </c>
      <c r="G62" s="43">
        <v>1352</v>
      </c>
      <c r="H62" s="44">
        <v>1352</v>
      </c>
      <c r="I62" s="43">
        <f t="shared" ref="I62" si="0">H62-G62</f>
        <v>0</v>
      </c>
      <c r="J62" s="43"/>
      <c r="K62" s="29"/>
      <c r="L62" s="30"/>
      <c r="M62" s="31"/>
      <c r="N62" s="31"/>
      <c r="O62" s="31"/>
    </row>
    <row r="63" spans="1:15" ht="15.95" customHeight="1" x14ac:dyDescent="0.3">
      <c r="A63" s="25"/>
      <c r="B63" s="79"/>
      <c r="C63" s="79"/>
      <c r="D63" s="65"/>
      <c r="E63" s="65"/>
      <c r="F63" s="65"/>
      <c r="G63" s="43"/>
      <c r="H63" s="44"/>
      <c r="I63" s="43"/>
      <c r="J63" s="43"/>
      <c r="K63" s="29"/>
      <c r="L63" s="30"/>
      <c r="M63" s="31"/>
      <c r="N63" s="31"/>
      <c r="O63" s="31"/>
    </row>
    <row r="64" spans="1:15" ht="15.95" customHeight="1" x14ac:dyDescent="0.3">
      <c r="A64" s="25"/>
      <c r="B64" s="77" t="s">
        <v>40</v>
      </c>
      <c r="C64" s="78"/>
      <c r="D64" s="66" t="s">
        <v>16</v>
      </c>
      <c r="E64" s="66">
        <v>4165</v>
      </c>
      <c r="F64" s="66" t="s">
        <v>17</v>
      </c>
      <c r="G64" s="43"/>
      <c r="H64" s="44">
        <v>3682</v>
      </c>
      <c r="I64" s="43"/>
      <c r="J64" s="43"/>
      <c r="K64" s="29"/>
      <c r="L64" s="30"/>
      <c r="M64" s="31"/>
      <c r="N64" s="31"/>
      <c r="O64" s="31"/>
    </row>
    <row r="65" spans="1:16" s="59" customFormat="1" ht="15.95" customHeight="1" x14ac:dyDescent="0.3">
      <c r="A65" s="53"/>
      <c r="B65" s="79" t="s">
        <v>40</v>
      </c>
      <c r="C65" s="79"/>
      <c r="D65" s="66" t="s">
        <v>54</v>
      </c>
      <c r="E65" s="66">
        <v>4165</v>
      </c>
      <c r="F65" s="66" t="s">
        <v>17</v>
      </c>
      <c r="G65" s="43"/>
      <c r="H65" s="44">
        <v>7465</v>
      </c>
      <c r="I65" s="43"/>
      <c r="J65" s="68"/>
      <c r="K65" s="56"/>
      <c r="L65" s="30" t="s">
        <v>72</v>
      </c>
      <c r="M65" s="57"/>
      <c r="N65" s="57"/>
      <c r="O65" s="57"/>
      <c r="P65" s="58"/>
    </row>
    <row r="66" spans="1:16" ht="15.95" customHeight="1" x14ac:dyDescent="0.3">
      <c r="A66" s="25"/>
      <c r="B66" s="80" t="s">
        <v>53</v>
      </c>
      <c r="C66" s="80"/>
      <c r="D66" s="66"/>
      <c r="E66" s="66"/>
      <c r="F66" s="66"/>
      <c r="G66" s="45">
        <v>11147</v>
      </c>
      <c r="H66" s="46">
        <f>SUM(H64:H65)</f>
        <v>11147</v>
      </c>
      <c r="I66" s="45">
        <f>H66-G66</f>
        <v>0</v>
      </c>
      <c r="J66" s="45"/>
      <c r="K66" s="29"/>
      <c r="L66" s="30"/>
      <c r="M66" s="31"/>
      <c r="N66" s="31"/>
      <c r="O66" s="31"/>
    </row>
    <row r="67" spans="1:16" ht="15.95" customHeight="1" x14ac:dyDescent="0.3">
      <c r="A67" s="25"/>
      <c r="B67" s="79"/>
      <c r="C67" s="79"/>
      <c r="D67" s="66"/>
      <c r="E67" s="66"/>
      <c r="F67" s="66"/>
      <c r="G67" s="45"/>
      <c r="H67" s="46"/>
      <c r="I67" s="45"/>
      <c r="J67" s="45"/>
      <c r="K67" s="29"/>
      <c r="L67" s="30"/>
      <c r="M67" s="31"/>
      <c r="N67" s="31"/>
      <c r="O67" s="31"/>
    </row>
    <row r="68" spans="1:16" ht="15.95" customHeight="1" x14ac:dyDescent="0.3">
      <c r="A68" s="25"/>
      <c r="B68" s="66" t="s">
        <v>41</v>
      </c>
      <c r="C68" s="66"/>
      <c r="D68" s="66" t="s">
        <v>42</v>
      </c>
      <c r="E68" s="66">
        <v>4165</v>
      </c>
      <c r="F68" s="66" t="s">
        <v>17</v>
      </c>
      <c r="G68" s="44">
        <v>1469</v>
      </c>
      <c r="H68" s="44">
        <v>0</v>
      </c>
      <c r="I68" s="45">
        <f>H68-G68</f>
        <v>-1469</v>
      </c>
      <c r="J68" s="43"/>
      <c r="K68" s="29"/>
      <c r="L68" s="30" t="s">
        <v>73</v>
      </c>
      <c r="M68" s="31"/>
      <c r="N68" s="31"/>
      <c r="O68" s="31"/>
    </row>
    <row r="69" spans="1:16" ht="15.95" customHeight="1" x14ac:dyDescent="0.3">
      <c r="A69" s="25"/>
      <c r="B69" s="79"/>
      <c r="C69" s="79"/>
      <c r="D69" s="66"/>
      <c r="E69" s="66"/>
      <c r="F69" s="66"/>
      <c r="G69" s="43"/>
      <c r="H69" s="44"/>
      <c r="I69" s="43"/>
      <c r="J69" s="43"/>
      <c r="K69" s="29"/>
      <c r="L69" s="30"/>
      <c r="M69" s="31"/>
      <c r="N69" s="31"/>
      <c r="O69" s="31"/>
    </row>
    <row r="70" spans="1:16" ht="15.95" customHeight="1" x14ac:dyDescent="0.3">
      <c r="A70" s="25"/>
      <c r="B70" s="79"/>
      <c r="C70" s="79"/>
      <c r="D70" s="66"/>
      <c r="E70" s="66"/>
      <c r="F70" s="66"/>
      <c r="G70" s="27"/>
      <c r="H70" s="28"/>
      <c r="I70" s="27"/>
      <c r="J70" s="27"/>
      <c r="K70" s="29"/>
      <c r="L70" s="30"/>
      <c r="M70" s="31"/>
      <c r="N70" s="31"/>
      <c r="O70" s="31"/>
    </row>
    <row r="71" spans="1:16" ht="15.95" customHeight="1" x14ac:dyDescent="0.3">
      <c r="A71" s="25"/>
      <c r="B71" s="77"/>
      <c r="C71" s="78"/>
      <c r="D71" s="66"/>
      <c r="E71" s="66"/>
      <c r="F71" s="66"/>
      <c r="G71" s="27"/>
      <c r="H71" s="28"/>
      <c r="I71" s="27"/>
      <c r="J71" s="27"/>
      <c r="K71" s="29"/>
      <c r="L71" s="30"/>
      <c r="M71" s="31"/>
      <c r="N71" s="31"/>
      <c r="O71" s="31"/>
    </row>
    <row r="72" spans="1:16" ht="15.95" customHeight="1" x14ac:dyDescent="0.3">
      <c r="A72" s="25"/>
      <c r="B72" s="77"/>
      <c r="C72" s="78"/>
      <c r="D72" s="66"/>
      <c r="E72" s="66"/>
      <c r="F72" s="66"/>
      <c r="G72" s="27"/>
      <c r="H72" s="28"/>
      <c r="I72" s="27"/>
      <c r="J72" s="27"/>
      <c r="K72" s="29"/>
      <c r="L72" s="30"/>
      <c r="M72" s="31"/>
      <c r="N72" s="31"/>
      <c r="O72" s="31"/>
    </row>
    <row r="73" spans="1:16" ht="15.95" customHeight="1" x14ac:dyDescent="0.3">
      <c r="A73" s="25"/>
      <c r="B73" s="79"/>
      <c r="C73" s="79"/>
      <c r="D73" s="66"/>
      <c r="E73" s="65"/>
      <c r="F73" s="65"/>
      <c r="G73" s="27"/>
      <c r="H73" s="28"/>
      <c r="I73" s="27"/>
      <c r="J73" s="27"/>
      <c r="K73" s="29"/>
      <c r="L73" s="30"/>
      <c r="M73" s="31"/>
      <c r="N73" s="31"/>
      <c r="O73" s="31"/>
    </row>
    <row r="74" spans="1:16" ht="15.95" customHeight="1" x14ac:dyDescent="0.3">
      <c r="A74" s="25"/>
      <c r="B74" s="79"/>
      <c r="C74" s="79"/>
      <c r="D74" s="65"/>
      <c r="E74" s="65"/>
      <c r="F74" s="65"/>
      <c r="G74" s="27"/>
      <c r="H74" s="28"/>
      <c r="I74" s="27"/>
      <c r="J74" s="27"/>
      <c r="K74" s="29"/>
      <c r="L74" s="30"/>
      <c r="M74" s="31"/>
      <c r="N74" s="31"/>
      <c r="O74" s="31"/>
    </row>
    <row r="75" spans="1:16" ht="15.95" customHeight="1" x14ac:dyDescent="0.3">
      <c r="A75" s="25"/>
      <c r="B75" s="79"/>
      <c r="C75" s="79"/>
      <c r="D75" s="65"/>
      <c r="E75" s="65"/>
      <c r="F75" s="65"/>
      <c r="G75" s="27"/>
      <c r="H75" s="28"/>
      <c r="I75" s="27"/>
      <c r="J75" s="27"/>
      <c r="K75" s="29"/>
      <c r="L75" s="30"/>
      <c r="M75" s="31"/>
      <c r="N75" s="31"/>
      <c r="O75" s="31"/>
    </row>
    <row r="76" spans="1:16" ht="15.95" customHeight="1" x14ac:dyDescent="0.3">
      <c r="A76" s="25"/>
      <c r="B76" s="79"/>
      <c r="C76" s="79"/>
      <c r="D76" s="65"/>
      <c r="E76" s="65"/>
      <c r="F76" s="65"/>
      <c r="G76" s="27"/>
      <c r="H76" s="28"/>
      <c r="I76" s="27"/>
      <c r="J76" s="27"/>
      <c r="K76" s="29"/>
      <c r="L76" s="30"/>
      <c r="M76" s="31"/>
      <c r="N76" s="31"/>
      <c r="O76" s="31"/>
    </row>
    <row r="77" spans="1:16" ht="15.95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7"/>
      <c r="L77" s="30"/>
      <c r="M77" s="38"/>
      <c r="N77" s="38"/>
      <c r="O77" s="38"/>
    </row>
    <row r="78" spans="1:16" ht="15.9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6" ht="15.95" customHeight="1" x14ac:dyDescent="0.2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6" ht="15.95" customHeigh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ht="15.95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 ht="15.95" customHeight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.95" customHeight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 ht="15.9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15.95" customHeight="1" x14ac:dyDescent="0.2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 ht="15.95" customHeight="1" x14ac:dyDescent="0.2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ht="15.95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 ht="15.95" customHeight="1" x14ac:dyDescent="0.2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 ht="15.95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 ht="15.95" customHeight="1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 ht="15.95" customHeight="1" x14ac:dyDescent="0.2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5.95" customHeight="1" x14ac:dyDescent="0.2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 ht="15.95" customHeight="1" x14ac:dyDescent="0.2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1" ht="15.95" customHeight="1" x14ac:dyDescent="0.2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1" ht="15.95" customHeight="1" x14ac:dyDescent="0.2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1" ht="15.9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5.95" customHeight="1" x14ac:dyDescent="0.2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1:11" ht="15.95" customHeight="1" x14ac:dyDescent="0.2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 ht="15.95" customHeight="1" x14ac:dyDescent="0.2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15.9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1:11" ht="15.95" customHeight="1" x14ac:dyDescent="0.2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1:11" ht="15.95" customHeight="1" x14ac:dyDescent="0.2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5.95" customHeight="1" x14ac:dyDescent="0.2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15.95" customHeight="1" x14ac:dyDescent="0.2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 ht="15.9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5.9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5.9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ht="15.9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ht="15.9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ht="15.9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15.9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ht="15.9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ht="15.9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ht="15.9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 ht="15.9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ht="15.9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ht="15.9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ht="15.9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ht="15.95" customHeight="1" x14ac:dyDescent="0.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 ht="15.95" customHeight="1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1:11" ht="15.95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 ht="15.95" customHeight="1" x14ac:dyDescent="0.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1" ht="15.95" customHeight="1" x14ac:dyDescent="0.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1" ht="15.95" customHeight="1" x14ac:dyDescent="0.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 ht="15.95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 ht="15.95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 ht="15.95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 ht="15.95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ht="15.95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ht="15.95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 ht="15.95" customHeight="1" x14ac:dyDescent="0.2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</row>
    <row r="132" spans="1:11" ht="15.9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ht="15.95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15.9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ht="15.95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 ht="15.95" customHeight="1" x14ac:dyDescent="0.2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</row>
    <row r="137" spans="1:11" ht="15.95" customHeight="1" x14ac:dyDescent="0.2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</row>
    <row r="138" spans="1:11" ht="15.95" customHeight="1" x14ac:dyDescent="0.2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</row>
    <row r="139" spans="1:11" ht="15.95" customHeight="1" x14ac:dyDescent="0.2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</row>
    <row r="140" spans="1:11" ht="15.95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</row>
    <row r="141" spans="1:11" ht="15.95" customHeight="1" x14ac:dyDescent="0.2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 ht="15.95" customHeight="1" x14ac:dyDescent="0.2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</row>
    <row r="143" spans="1:11" ht="15.95" customHeight="1" x14ac:dyDescent="0.2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</row>
    <row r="144" spans="1:11" ht="15.95" customHeight="1" x14ac:dyDescent="0.2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</row>
    <row r="145" spans="1:11" ht="15.95" customHeight="1" x14ac:dyDescent="0.2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</row>
    <row r="146" spans="1:11" ht="15.95" customHeight="1" x14ac:dyDescent="0.2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</row>
    <row r="147" spans="1:11" ht="15.95" customHeight="1" x14ac:dyDescent="0.2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</row>
    <row r="148" spans="1:11" ht="15.9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</row>
    <row r="149" spans="1:11" ht="15.95" customHeight="1" x14ac:dyDescent="0.2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</row>
    <row r="150" spans="1:11" ht="15.95" customHeight="1" x14ac:dyDescent="0.2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</row>
    <row r="151" spans="1:11" ht="15.95" customHeight="1" x14ac:dyDescent="0.2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</row>
    <row r="152" spans="1:11" ht="15.95" customHeight="1" x14ac:dyDescent="0.2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</row>
    <row r="153" spans="1:11" ht="15.95" customHeight="1" x14ac:dyDescent="0.2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</row>
    <row r="154" spans="1:11" ht="15.95" customHeight="1" x14ac:dyDescent="0.2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</row>
    <row r="155" spans="1:11" ht="15.95" customHeight="1" x14ac:dyDescent="0.2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</row>
    <row r="156" spans="1:11" ht="15.95" customHeight="1" x14ac:dyDescent="0.2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</row>
    <row r="157" spans="1:11" ht="15.95" customHeight="1" x14ac:dyDescent="0.2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</row>
    <row r="158" spans="1:11" ht="15.95" customHeight="1" x14ac:dyDescent="0.2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</row>
    <row r="159" spans="1:11" ht="15.95" customHeight="1" x14ac:dyDescent="0.2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</row>
    <row r="160" spans="1:11" ht="15.95" customHeight="1" x14ac:dyDescent="0.2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</row>
    <row r="161" spans="1:11" ht="15.95" customHeight="1" x14ac:dyDescent="0.2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</row>
    <row r="162" spans="1:11" ht="15.95" customHeight="1" x14ac:dyDescent="0.2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</row>
    <row r="163" spans="1:11" ht="15.95" customHeight="1" x14ac:dyDescent="0.2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</row>
    <row r="164" spans="1:11" ht="15.95" customHeight="1" x14ac:dyDescent="0.2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</row>
    <row r="165" spans="1:11" ht="15.95" customHeight="1" x14ac:dyDescent="0.2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spans="1:11" ht="15.95" customHeight="1" x14ac:dyDescent="0.2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spans="1:11" ht="15.95" customHeight="1" x14ac:dyDescent="0.2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</row>
    <row r="168" spans="1:11" ht="15.95" customHeight="1" x14ac:dyDescent="0.2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</row>
    <row r="169" spans="1:11" ht="15.95" customHeight="1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</row>
    <row r="170" spans="1:11" ht="15.95" customHeight="1" x14ac:dyDescent="0.2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</row>
    <row r="171" spans="1:11" ht="15.95" customHeight="1" x14ac:dyDescent="0.2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</row>
    <row r="172" spans="1:11" ht="15.95" customHeight="1" x14ac:dyDescent="0.2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</row>
    <row r="173" spans="1:11" ht="15.95" customHeight="1" x14ac:dyDescent="0.2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</row>
    <row r="174" spans="1:11" ht="15.95" customHeight="1" x14ac:dyDescent="0.2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</row>
    <row r="175" spans="1:11" ht="15.95" customHeight="1" x14ac:dyDescent="0.2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ht="15.95" customHeight="1" x14ac:dyDescent="0.2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</row>
    <row r="177" spans="1:11" ht="15.95" customHeight="1" x14ac:dyDescent="0.2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</row>
    <row r="178" spans="1:11" ht="15.95" customHeight="1" x14ac:dyDescent="0.2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</row>
    <row r="179" spans="1:11" ht="15.95" customHeight="1" x14ac:dyDescent="0.2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</row>
    <row r="180" spans="1:11" ht="15.95" customHeight="1" x14ac:dyDescent="0.2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</row>
    <row r="181" spans="1:11" ht="15.95" customHeight="1" x14ac:dyDescent="0.2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</row>
    <row r="182" spans="1:11" x14ac:dyDescent="0.2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</row>
    <row r="183" spans="1:11" x14ac:dyDescent="0.2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</row>
    <row r="184" spans="1:11" x14ac:dyDescent="0.2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</row>
    <row r="185" spans="1:11" x14ac:dyDescent="0.2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</row>
    <row r="186" spans="1:11" x14ac:dyDescent="0.2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</row>
    <row r="187" spans="1:11" x14ac:dyDescent="0.2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</row>
    <row r="188" spans="1:11" x14ac:dyDescent="0.2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</row>
    <row r="189" spans="1:11" x14ac:dyDescent="0.2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</row>
    <row r="190" spans="1:11" x14ac:dyDescent="0.2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</row>
    <row r="191" spans="1:11" x14ac:dyDescent="0.2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</row>
    <row r="192" spans="1:11" x14ac:dyDescent="0.2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</row>
    <row r="193" spans="1:11" x14ac:dyDescent="0.2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</row>
    <row r="194" spans="1:11" x14ac:dyDescent="0.2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x14ac:dyDescent="0.2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x14ac:dyDescent="0.2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x14ac:dyDescent="0.2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x14ac:dyDescent="0.2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</row>
    <row r="199" spans="1:11" x14ac:dyDescent="0.2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</row>
    <row r="200" spans="1:11" x14ac:dyDescent="0.2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x14ac:dyDescent="0.2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x14ac:dyDescent="0.2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x14ac:dyDescent="0.2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x14ac:dyDescent="0.2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x14ac:dyDescent="0.2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</row>
    <row r="206" spans="1:11" x14ac:dyDescent="0.2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</row>
    <row r="207" spans="1:11" x14ac:dyDescent="0.2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</row>
    <row r="208" spans="1:11" x14ac:dyDescent="0.2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x14ac:dyDescent="0.2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x14ac:dyDescent="0.2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x14ac:dyDescent="0.2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x14ac:dyDescent="0.2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x14ac:dyDescent="0.2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x14ac:dyDescent="0.2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</row>
    <row r="215" spans="1:11" x14ac:dyDescent="0.2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</row>
    <row r="216" spans="1:11" x14ac:dyDescent="0.2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</row>
    <row r="217" spans="1:11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</row>
    <row r="218" spans="1:11" x14ac:dyDescent="0.2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</row>
    <row r="219" spans="1:11" x14ac:dyDescent="0.2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</row>
    <row r="220" spans="1:11" x14ac:dyDescent="0.2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x14ac:dyDescent="0.2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x14ac:dyDescent="0.2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x14ac:dyDescent="0.2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x14ac:dyDescent="0.2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x14ac:dyDescent="0.2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x14ac:dyDescent="0.2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x14ac:dyDescent="0.2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</row>
    <row r="228" spans="1:11" x14ac:dyDescent="0.2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x14ac:dyDescent="0.2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</row>
    <row r="230" spans="1:11" x14ac:dyDescent="0.2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</row>
    <row r="231" spans="1:11" x14ac:dyDescent="0.2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x14ac:dyDescent="0.2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x14ac:dyDescent="0.2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</row>
    <row r="234" spans="1:11" x14ac:dyDescent="0.2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x14ac:dyDescent="0.2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x14ac:dyDescent="0.2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x14ac:dyDescent="0.2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x14ac:dyDescent="0.2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</row>
  </sheetData>
  <mergeCells count="71">
    <mergeCell ref="B16:C16"/>
    <mergeCell ref="B11:C11"/>
    <mergeCell ref="B12:C12"/>
    <mergeCell ref="B13:C13"/>
    <mergeCell ref="B14:C14"/>
    <mergeCell ref="B15:C15"/>
    <mergeCell ref="K6:O6"/>
    <mergeCell ref="B7:C7"/>
    <mergeCell ref="B8:C8"/>
    <mergeCell ref="B9:C9"/>
    <mergeCell ref="B10:C10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22:C22"/>
    <mergeCell ref="D26:I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56:C56"/>
    <mergeCell ref="B41:C41"/>
    <mergeCell ref="B42:C42"/>
    <mergeCell ref="B43:C43"/>
    <mergeCell ref="B44:C44"/>
    <mergeCell ref="B45:C45"/>
    <mergeCell ref="B46:C46"/>
    <mergeCell ref="B47:C47"/>
    <mergeCell ref="B50:C50"/>
    <mergeCell ref="B51:C51"/>
    <mergeCell ref="B52:C52"/>
    <mergeCell ref="B53:C53"/>
    <mergeCell ref="B69:C69"/>
    <mergeCell ref="B57:C57"/>
    <mergeCell ref="B58:C58"/>
    <mergeCell ref="B59:C59"/>
    <mergeCell ref="B60:C60"/>
    <mergeCell ref="B61:C61"/>
    <mergeCell ref="B62:C62"/>
    <mergeCell ref="B76:C76"/>
    <mergeCell ref="B48:C48"/>
    <mergeCell ref="B49:C49"/>
    <mergeCell ref="B54:C54"/>
    <mergeCell ref="B55:C55"/>
    <mergeCell ref="B70:C70"/>
    <mergeCell ref="B71:C71"/>
    <mergeCell ref="B72:C72"/>
    <mergeCell ref="B73:C73"/>
    <mergeCell ref="B74:C74"/>
    <mergeCell ref="B75:C75"/>
    <mergeCell ref="B63:C63"/>
    <mergeCell ref="B64:C64"/>
    <mergeCell ref="B65:C65"/>
    <mergeCell ref="B66:C66"/>
    <mergeCell ref="B67:C6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C074F-EF84-41B8-979C-1C7D4FF79483}">
  <dimension ref="A1:P234"/>
  <sheetViews>
    <sheetView workbookViewId="0">
      <selection sqref="A1:XFD5"/>
    </sheetView>
  </sheetViews>
  <sheetFormatPr defaultRowHeight="12.75" x14ac:dyDescent="0.2"/>
  <cols>
    <col min="1" max="1" width="7.7109375" style="4" customWidth="1"/>
    <col min="2" max="2" width="3" style="4" customWidth="1"/>
    <col min="3" max="4" width="19.5703125" style="4" customWidth="1"/>
    <col min="5" max="5" width="12.5703125" style="4" customWidth="1"/>
    <col min="6" max="6" width="28.140625" style="4" customWidth="1"/>
    <col min="7" max="7" width="15.140625" style="4" customWidth="1"/>
    <col min="8" max="9" width="12.7109375" style="4" customWidth="1"/>
    <col min="10" max="10" width="15" style="4" bestFit="1" customWidth="1"/>
    <col min="11" max="11" width="7.7109375" style="4" customWidth="1"/>
    <col min="12" max="12" width="7.7109375" style="6" customWidth="1"/>
    <col min="13" max="13" width="7.7109375" style="7" customWidth="1"/>
    <col min="14" max="14" width="8.85546875" style="7" customWidth="1"/>
    <col min="15" max="15" width="7.7109375" style="7" customWidth="1"/>
    <col min="16" max="16" width="9.140625" style="7"/>
    <col min="17" max="16384" width="9.140625" style="4"/>
  </cols>
  <sheetData>
    <row r="1" spans="1:15" ht="30" customHeight="1" x14ac:dyDescent="0.25">
      <c r="A1" s="52" t="s">
        <v>55</v>
      </c>
      <c r="B1" s="1"/>
      <c r="C1" s="2" t="s">
        <v>43</v>
      </c>
      <c r="D1" s="3"/>
      <c r="E1" s="3"/>
      <c r="F1" s="3"/>
      <c r="H1" s="5" t="s">
        <v>0</v>
      </c>
      <c r="I1" s="5"/>
      <c r="J1" s="61"/>
    </row>
    <row r="2" spans="1:15" ht="20.100000000000001" customHeight="1" x14ac:dyDescent="0.25">
      <c r="A2" s="8"/>
      <c r="B2" s="9"/>
      <c r="C2" s="9"/>
      <c r="D2" s="9"/>
      <c r="E2" s="9"/>
      <c r="F2" s="9"/>
      <c r="H2" s="10" t="s">
        <v>1</v>
      </c>
      <c r="I2" s="10" t="s">
        <v>2</v>
      </c>
      <c r="J2" s="62"/>
    </row>
    <row r="3" spans="1:15" ht="20.100000000000001" customHeight="1" x14ac:dyDescent="0.25">
      <c r="A3" s="9" t="s">
        <v>3</v>
      </c>
      <c r="G3" s="11" t="s">
        <v>4</v>
      </c>
      <c r="H3" s="12" t="s">
        <v>44</v>
      </c>
      <c r="I3" s="13">
        <f ca="1">TODAY()</f>
        <v>44504</v>
      </c>
      <c r="J3" s="17"/>
    </row>
    <row r="4" spans="1:15" ht="20.100000000000001" customHeight="1" x14ac:dyDescent="0.25">
      <c r="A4" s="14" t="s">
        <v>5</v>
      </c>
      <c r="B4" s="9"/>
      <c r="C4" s="15">
        <v>43646</v>
      </c>
      <c r="D4" s="9"/>
      <c r="E4" s="9"/>
      <c r="F4" s="9"/>
      <c r="G4" s="11" t="s">
        <v>6</v>
      </c>
      <c r="H4" s="12"/>
      <c r="I4" s="13"/>
      <c r="J4" s="17"/>
    </row>
    <row r="5" spans="1:15" ht="20.100000000000001" customHeight="1" x14ac:dyDescent="0.25">
      <c r="A5" s="14"/>
      <c r="B5" s="9"/>
      <c r="C5" s="15"/>
      <c r="D5" s="9"/>
      <c r="E5" s="9"/>
      <c r="F5" s="9"/>
      <c r="G5" s="9"/>
      <c r="H5" s="16"/>
      <c r="I5" s="16"/>
      <c r="J5" s="16"/>
      <c r="K5" s="17"/>
    </row>
    <row r="6" spans="1:15" ht="20.100000000000001" customHeight="1" thickBot="1" x14ac:dyDescent="0.3">
      <c r="K6" s="89"/>
      <c r="L6" s="89"/>
      <c r="M6" s="89"/>
      <c r="N6" s="89"/>
      <c r="O6" s="89"/>
    </row>
    <row r="7" spans="1:15" ht="42.75" customHeight="1" thickBot="1" x14ac:dyDescent="0.25">
      <c r="A7" s="18" t="s">
        <v>7</v>
      </c>
      <c r="B7" s="90" t="s">
        <v>8</v>
      </c>
      <c r="C7" s="91"/>
      <c r="D7" s="19" t="s">
        <v>9</v>
      </c>
      <c r="E7" s="19" t="s">
        <v>10</v>
      </c>
      <c r="F7" s="19" t="s">
        <v>11</v>
      </c>
      <c r="G7" s="20" t="s">
        <v>12</v>
      </c>
      <c r="H7" s="20" t="s">
        <v>13</v>
      </c>
      <c r="I7" s="20" t="s">
        <v>14</v>
      </c>
      <c r="J7" s="20" t="s">
        <v>63</v>
      </c>
      <c r="K7" s="21"/>
      <c r="L7" s="22"/>
      <c r="M7" s="23"/>
      <c r="N7" s="24"/>
      <c r="O7" s="24"/>
    </row>
    <row r="8" spans="1:15" ht="15.95" customHeight="1" x14ac:dyDescent="0.3">
      <c r="A8" s="25"/>
      <c r="B8" s="79"/>
      <c r="C8" s="79"/>
      <c r="D8" s="40"/>
      <c r="E8" s="40"/>
      <c r="F8" s="40"/>
      <c r="G8" s="41"/>
      <c r="H8" s="42"/>
      <c r="I8" s="41"/>
      <c r="J8" s="27"/>
      <c r="K8" s="29"/>
      <c r="L8" s="30"/>
      <c r="M8" s="31"/>
      <c r="N8" s="31"/>
      <c r="O8" s="31"/>
    </row>
    <row r="9" spans="1:15" ht="15.95" customHeight="1" x14ac:dyDescent="0.3">
      <c r="A9" s="25"/>
      <c r="B9" s="79" t="s">
        <v>15</v>
      </c>
      <c r="C9" s="79"/>
      <c r="D9" s="35" t="s">
        <v>16</v>
      </c>
      <c r="E9" s="35">
        <v>4165</v>
      </c>
      <c r="F9" s="35" t="s">
        <v>17</v>
      </c>
      <c r="G9" s="43"/>
      <c r="H9" s="44">
        <v>1333</v>
      </c>
      <c r="I9" s="43"/>
      <c r="J9" s="43"/>
      <c r="K9" s="29"/>
      <c r="L9" s="30"/>
      <c r="M9" s="31"/>
      <c r="N9" s="31"/>
      <c r="O9" s="31"/>
    </row>
    <row r="10" spans="1:15" ht="15.95" customHeight="1" x14ac:dyDescent="0.3">
      <c r="A10" s="25"/>
      <c r="B10" s="79" t="s">
        <v>15</v>
      </c>
      <c r="C10" s="79"/>
      <c r="D10" s="35" t="s">
        <v>18</v>
      </c>
      <c r="E10" s="35">
        <v>4165</v>
      </c>
      <c r="F10" s="35" t="s">
        <v>17</v>
      </c>
      <c r="G10" s="43"/>
      <c r="H10" s="44">
        <v>13246</v>
      </c>
      <c r="I10" s="43"/>
      <c r="J10" s="43"/>
      <c r="K10" s="29"/>
      <c r="L10" s="30"/>
      <c r="M10" s="31"/>
      <c r="N10" s="31"/>
      <c r="O10" s="31"/>
    </row>
    <row r="11" spans="1:15" ht="15.95" customHeight="1" x14ac:dyDescent="0.3">
      <c r="A11" s="33"/>
      <c r="B11" s="80" t="s">
        <v>45</v>
      </c>
      <c r="C11" s="80"/>
      <c r="D11" s="35"/>
      <c r="E11" s="35"/>
      <c r="F11" s="35"/>
      <c r="G11" s="45">
        <v>14579</v>
      </c>
      <c r="H11" s="46">
        <f>SUM(H9:H10)</f>
        <v>14579</v>
      </c>
      <c r="I11" s="45">
        <f>H11-G11</f>
        <v>0</v>
      </c>
      <c r="J11" s="64">
        <v>14999</v>
      </c>
      <c r="K11" s="29"/>
      <c r="L11" s="30" t="s">
        <v>66</v>
      </c>
      <c r="M11" s="31"/>
      <c r="N11" s="31"/>
      <c r="O11" s="31"/>
    </row>
    <row r="12" spans="1:15" ht="15.95" customHeight="1" x14ac:dyDescent="0.3">
      <c r="A12" s="33"/>
      <c r="B12" s="79"/>
      <c r="C12" s="79"/>
      <c r="D12" s="35"/>
      <c r="E12" s="35"/>
      <c r="F12" s="35"/>
      <c r="G12" s="45"/>
      <c r="H12" s="46"/>
      <c r="I12" s="45"/>
      <c r="J12" s="45"/>
      <c r="K12" s="29"/>
      <c r="L12" s="30"/>
      <c r="M12" s="31"/>
      <c r="N12" s="31"/>
      <c r="O12" s="31"/>
    </row>
    <row r="13" spans="1:15" ht="15.95" customHeight="1" x14ac:dyDescent="0.3">
      <c r="A13" s="25"/>
      <c r="B13" s="77" t="s">
        <v>19</v>
      </c>
      <c r="C13" s="78"/>
      <c r="D13" s="35" t="s">
        <v>16</v>
      </c>
      <c r="E13" s="35">
        <v>4165</v>
      </c>
      <c r="F13" s="35" t="s">
        <v>17</v>
      </c>
      <c r="G13" s="43">
        <v>1000</v>
      </c>
      <c r="H13" s="44">
        <v>1000</v>
      </c>
      <c r="I13" s="43">
        <f>H13-G13</f>
        <v>0</v>
      </c>
      <c r="J13" s="43">
        <v>1000</v>
      </c>
      <c r="K13" s="29"/>
      <c r="L13" s="30"/>
      <c r="M13" s="31"/>
      <c r="N13" s="31"/>
      <c r="O13" s="31"/>
    </row>
    <row r="14" spans="1:15" ht="15.95" customHeight="1" x14ac:dyDescent="0.3">
      <c r="A14" s="25"/>
      <c r="B14" s="79"/>
      <c r="C14" s="79"/>
      <c r="D14" s="35"/>
      <c r="E14" s="35"/>
      <c r="F14" s="35"/>
      <c r="G14" s="43"/>
      <c r="H14" s="44"/>
      <c r="I14" s="45"/>
      <c r="J14" s="45"/>
      <c r="K14" s="29"/>
      <c r="L14" s="30"/>
      <c r="M14" s="31"/>
      <c r="N14" s="31"/>
      <c r="O14" s="31"/>
    </row>
    <row r="15" spans="1:15" ht="15.95" customHeight="1" x14ac:dyDescent="0.3">
      <c r="A15" s="25"/>
      <c r="B15" s="79" t="s">
        <v>20</v>
      </c>
      <c r="C15" s="79"/>
      <c r="D15" s="35" t="s">
        <v>16</v>
      </c>
      <c r="E15" s="35">
        <v>4165</v>
      </c>
      <c r="F15" s="35" t="s">
        <v>17</v>
      </c>
      <c r="G15" s="43"/>
      <c r="H15" s="44">
        <v>513</v>
      </c>
      <c r="I15" s="43"/>
      <c r="J15" s="43"/>
      <c r="K15" s="29"/>
      <c r="L15" s="30"/>
      <c r="M15" s="31"/>
      <c r="N15" s="31"/>
      <c r="O15" s="31"/>
    </row>
    <row r="16" spans="1:15" ht="15.95" customHeight="1" x14ac:dyDescent="0.3">
      <c r="A16" s="25"/>
      <c r="B16" s="79" t="s">
        <v>20</v>
      </c>
      <c r="C16" s="79"/>
      <c r="D16" s="26" t="s">
        <v>21</v>
      </c>
      <c r="E16" s="26">
        <v>4165</v>
      </c>
      <c r="F16" s="26" t="s">
        <v>17</v>
      </c>
      <c r="G16" s="43"/>
      <c r="H16" s="44">
        <v>547</v>
      </c>
      <c r="I16" s="43"/>
      <c r="J16" s="43"/>
      <c r="K16" s="29"/>
      <c r="L16" s="30"/>
      <c r="M16" s="31"/>
      <c r="N16" s="31"/>
      <c r="O16" s="31"/>
    </row>
    <row r="17" spans="1:16" ht="15.95" customHeight="1" x14ac:dyDescent="0.3">
      <c r="A17" s="25"/>
      <c r="B17" s="80" t="s">
        <v>46</v>
      </c>
      <c r="C17" s="80"/>
      <c r="D17" s="26"/>
      <c r="E17" s="26"/>
      <c r="F17" s="26"/>
      <c r="G17" s="45">
        <v>1060</v>
      </c>
      <c r="H17" s="46">
        <f>SUM(H15:H16)</f>
        <v>1060</v>
      </c>
      <c r="I17" s="45">
        <f>H17-G17</f>
        <v>0</v>
      </c>
      <c r="J17" s="64">
        <v>1016</v>
      </c>
      <c r="K17" s="29"/>
      <c r="L17" s="30" t="s">
        <v>67</v>
      </c>
      <c r="M17" s="31"/>
      <c r="N17" s="31"/>
      <c r="O17" s="31"/>
    </row>
    <row r="18" spans="1:16" ht="15.95" customHeight="1" x14ac:dyDescent="0.3">
      <c r="A18" s="25"/>
      <c r="B18" s="79"/>
      <c r="C18" s="79"/>
      <c r="D18" s="26"/>
      <c r="E18" s="26"/>
      <c r="F18" s="26"/>
      <c r="G18" s="45"/>
      <c r="H18" s="46"/>
      <c r="I18" s="45"/>
      <c r="J18" s="45"/>
      <c r="K18" s="29"/>
      <c r="L18" s="30"/>
      <c r="M18" s="31"/>
      <c r="N18" s="31"/>
      <c r="O18" s="31"/>
    </row>
    <row r="19" spans="1:16" ht="15.95" customHeight="1" x14ac:dyDescent="0.3">
      <c r="A19" s="25"/>
      <c r="B19" s="79" t="s">
        <v>56</v>
      </c>
      <c r="C19" s="79"/>
      <c r="D19" s="35" t="s">
        <v>16</v>
      </c>
      <c r="E19" s="35">
        <v>4165</v>
      </c>
      <c r="F19" s="35" t="s">
        <v>17</v>
      </c>
      <c r="G19" s="43">
        <v>1228</v>
      </c>
      <c r="H19" s="44">
        <v>1228</v>
      </c>
      <c r="I19" s="43">
        <f>H19-G19</f>
        <v>0</v>
      </c>
      <c r="J19" s="43">
        <v>1228</v>
      </c>
      <c r="K19" s="29"/>
      <c r="L19" s="30"/>
      <c r="M19" s="31"/>
      <c r="N19" s="31"/>
      <c r="O19" s="31"/>
    </row>
    <row r="20" spans="1:16" ht="15.95" customHeight="1" x14ac:dyDescent="0.3">
      <c r="A20" s="25"/>
      <c r="B20" s="79"/>
      <c r="C20" s="79"/>
      <c r="D20" s="35"/>
      <c r="E20" s="35"/>
      <c r="F20" s="35"/>
      <c r="G20" s="45"/>
      <c r="H20" s="46"/>
      <c r="I20" s="45"/>
      <c r="J20" s="45"/>
      <c r="K20" s="29"/>
      <c r="L20" s="30"/>
      <c r="M20" s="31"/>
      <c r="N20" s="31"/>
      <c r="O20" s="31"/>
    </row>
    <row r="21" spans="1:16" ht="15.95" customHeight="1" x14ac:dyDescent="0.3">
      <c r="A21" s="25"/>
      <c r="B21" s="77" t="s">
        <v>22</v>
      </c>
      <c r="C21" s="78"/>
      <c r="D21" s="35" t="s">
        <v>16</v>
      </c>
      <c r="E21" s="35">
        <v>4165</v>
      </c>
      <c r="F21" s="35" t="s">
        <v>17</v>
      </c>
      <c r="G21" s="43">
        <v>282</v>
      </c>
      <c r="H21" s="44">
        <v>282</v>
      </c>
      <c r="I21" s="43">
        <f>H21-G21</f>
        <v>0</v>
      </c>
      <c r="J21" s="43">
        <v>282</v>
      </c>
      <c r="K21" s="29"/>
      <c r="L21" s="30"/>
      <c r="M21" s="31"/>
      <c r="N21" s="31"/>
      <c r="O21" s="31"/>
    </row>
    <row r="22" spans="1:16" ht="15.95" customHeight="1" x14ac:dyDescent="0.3">
      <c r="A22" s="25"/>
      <c r="B22" s="79"/>
      <c r="C22" s="79"/>
      <c r="D22" s="35"/>
      <c r="E22" s="35"/>
      <c r="F22" s="35"/>
      <c r="G22" s="43"/>
      <c r="H22" s="44"/>
      <c r="I22" s="43"/>
      <c r="J22" s="45"/>
      <c r="K22" s="29"/>
      <c r="L22" s="30"/>
      <c r="M22" s="31"/>
      <c r="N22" s="31"/>
      <c r="O22" s="31"/>
    </row>
    <row r="23" spans="1:16" ht="15.95" customHeight="1" x14ac:dyDescent="0.3">
      <c r="A23" s="25"/>
      <c r="B23" s="77" t="s">
        <v>23</v>
      </c>
      <c r="C23" s="78"/>
      <c r="D23" s="35" t="s">
        <v>16</v>
      </c>
      <c r="E23" s="35">
        <v>4165</v>
      </c>
      <c r="F23" s="35" t="s">
        <v>17</v>
      </c>
      <c r="G23" s="43">
        <v>1594</v>
      </c>
      <c r="H23" s="44">
        <v>1594</v>
      </c>
      <c r="I23" s="43">
        <f>H23-G23</f>
        <v>0</v>
      </c>
      <c r="J23" s="43">
        <v>1594</v>
      </c>
      <c r="K23" s="29"/>
      <c r="L23" s="30"/>
      <c r="M23" s="31"/>
      <c r="N23" s="31"/>
      <c r="O23" s="31"/>
    </row>
    <row r="24" spans="1:16" ht="15.95" customHeight="1" x14ac:dyDescent="0.3">
      <c r="A24" s="25"/>
      <c r="B24" s="79"/>
      <c r="C24" s="79"/>
      <c r="D24" s="35"/>
      <c r="E24" s="35"/>
      <c r="F24" s="35"/>
      <c r="G24" s="43"/>
      <c r="H24" s="44"/>
      <c r="I24" s="45"/>
      <c r="J24" s="45"/>
      <c r="K24" s="29"/>
      <c r="L24" s="30"/>
      <c r="M24" s="31"/>
      <c r="N24" s="31"/>
      <c r="O24" s="31"/>
    </row>
    <row r="25" spans="1:16" s="39" customFormat="1" ht="15.95" customHeight="1" x14ac:dyDescent="0.3">
      <c r="A25" s="25"/>
      <c r="B25" s="92" t="s">
        <v>24</v>
      </c>
      <c r="C25" s="92"/>
      <c r="D25" s="60" t="s">
        <v>48</v>
      </c>
      <c r="E25" s="60"/>
      <c r="F25" s="60"/>
      <c r="G25" s="54">
        <v>0</v>
      </c>
      <c r="H25" s="55">
        <v>0</v>
      </c>
      <c r="I25" s="54">
        <f>H25-G25</f>
        <v>0</v>
      </c>
      <c r="J25" s="54">
        <v>720</v>
      </c>
      <c r="K25" s="29"/>
      <c r="L25" s="30"/>
      <c r="M25" s="31"/>
      <c r="N25" s="31"/>
      <c r="O25" s="31"/>
      <c r="P25" s="7"/>
    </row>
    <row r="26" spans="1:16" ht="15.95" customHeight="1" x14ac:dyDescent="0.3">
      <c r="A26" s="25"/>
      <c r="B26" s="94"/>
      <c r="C26" s="95"/>
      <c r="D26" s="96" t="s">
        <v>47</v>
      </c>
      <c r="E26" s="97"/>
      <c r="F26" s="97"/>
      <c r="G26" s="97"/>
      <c r="H26" s="97"/>
      <c r="I26" s="98"/>
      <c r="J26" s="63"/>
      <c r="K26" s="29"/>
      <c r="L26" s="30"/>
      <c r="M26" s="31"/>
      <c r="N26" s="31"/>
      <c r="O26" s="31"/>
    </row>
    <row r="27" spans="1:16" ht="15.95" customHeight="1" x14ac:dyDescent="0.3">
      <c r="A27" s="25"/>
      <c r="B27" s="79"/>
      <c r="C27" s="79"/>
      <c r="D27" s="35"/>
      <c r="E27" s="35"/>
      <c r="F27" s="35"/>
      <c r="G27" s="27"/>
      <c r="H27" s="28"/>
      <c r="I27" s="34"/>
      <c r="J27" s="34"/>
      <c r="K27" s="29"/>
      <c r="L27" s="30"/>
      <c r="M27" s="31"/>
      <c r="N27" s="31"/>
      <c r="O27" s="31"/>
    </row>
    <row r="28" spans="1:16" ht="15.95" customHeight="1" x14ac:dyDescent="0.3">
      <c r="A28" s="25"/>
      <c r="B28" s="79" t="s">
        <v>25</v>
      </c>
      <c r="C28" s="79"/>
      <c r="D28" s="35" t="s">
        <v>16</v>
      </c>
      <c r="E28" s="35">
        <v>4165</v>
      </c>
      <c r="F28" s="35" t="s">
        <v>17</v>
      </c>
      <c r="G28" s="43">
        <v>450</v>
      </c>
      <c r="H28" s="44">
        <v>450</v>
      </c>
      <c r="I28" s="43">
        <f>H28-G28</f>
        <v>0</v>
      </c>
      <c r="J28" s="43">
        <v>450</v>
      </c>
      <c r="K28" s="29"/>
      <c r="L28" s="30"/>
      <c r="M28" s="31"/>
      <c r="N28" s="31"/>
      <c r="O28" s="31"/>
    </row>
    <row r="29" spans="1:16" ht="15.95" customHeight="1" x14ac:dyDescent="0.3">
      <c r="A29" s="25"/>
      <c r="B29" s="79"/>
      <c r="C29" s="79"/>
      <c r="D29" s="35"/>
      <c r="E29" s="35"/>
      <c r="F29" s="35"/>
      <c r="G29" s="43"/>
      <c r="H29" s="44"/>
      <c r="I29" s="45"/>
      <c r="J29" s="45"/>
      <c r="K29" s="29"/>
      <c r="L29" s="30"/>
      <c r="M29" s="31"/>
      <c r="N29" s="31"/>
      <c r="O29" s="31"/>
    </row>
    <row r="30" spans="1:16" ht="15.95" customHeight="1" x14ac:dyDescent="0.3">
      <c r="A30" s="25"/>
      <c r="B30" s="93" t="s">
        <v>26</v>
      </c>
      <c r="C30" s="93"/>
      <c r="D30" s="50" t="s">
        <v>62</v>
      </c>
      <c r="E30" s="50">
        <v>4165</v>
      </c>
      <c r="F30" s="50" t="s">
        <v>17</v>
      </c>
      <c r="G30" s="47">
        <v>7943</v>
      </c>
      <c r="H30" s="48">
        <v>7943</v>
      </c>
      <c r="I30" s="47">
        <f>H30-G30</f>
        <v>0</v>
      </c>
      <c r="J30" s="47">
        <v>7943</v>
      </c>
      <c r="K30" s="29"/>
      <c r="L30" s="30" t="s">
        <v>57</v>
      </c>
      <c r="M30" s="31"/>
      <c r="N30" s="31"/>
      <c r="O30" s="31"/>
    </row>
    <row r="31" spans="1:16" ht="15.95" customHeight="1" x14ac:dyDescent="0.3">
      <c r="A31" s="25"/>
      <c r="B31" s="81"/>
      <c r="C31" s="82"/>
      <c r="D31" s="26"/>
      <c r="E31" s="26"/>
      <c r="F31" s="26"/>
      <c r="G31" s="45"/>
      <c r="H31" s="46"/>
      <c r="I31" s="43"/>
      <c r="J31" s="45"/>
      <c r="K31" s="29"/>
      <c r="L31" s="30"/>
      <c r="M31" s="31"/>
      <c r="N31" s="31"/>
      <c r="O31" s="31"/>
    </row>
    <row r="32" spans="1:16" ht="15.95" customHeight="1" x14ac:dyDescent="0.3">
      <c r="A32" s="25"/>
      <c r="B32" s="77" t="s">
        <v>27</v>
      </c>
      <c r="C32" s="78"/>
      <c r="D32" s="35" t="s">
        <v>16</v>
      </c>
      <c r="E32" s="35">
        <v>4165</v>
      </c>
      <c r="F32" s="35" t="s">
        <v>17</v>
      </c>
      <c r="G32" s="43">
        <v>1400</v>
      </c>
      <c r="H32" s="44">
        <v>1400</v>
      </c>
      <c r="I32" s="43">
        <f>H32-G32</f>
        <v>0</v>
      </c>
      <c r="J32" s="43">
        <v>1400</v>
      </c>
      <c r="K32" s="29"/>
      <c r="L32" s="30"/>
      <c r="M32" s="31"/>
      <c r="N32" s="31"/>
      <c r="O32" s="31"/>
    </row>
    <row r="33" spans="1:15" ht="15.95" customHeight="1" x14ac:dyDescent="0.3">
      <c r="A33" s="25"/>
      <c r="B33" s="81"/>
      <c r="C33" s="82"/>
      <c r="D33" s="26"/>
      <c r="E33" s="26"/>
      <c r="F33" s="26"/>
      <c r="G33" s="45"/>
      <c r="H33" s="46"/>
      <c r="I33" s="43"/>
      <c r="J33" s="45"/>
      <c r="K33" s="29"/>
      <c r="L33" s="30"/>
      <c r="M33" s="31"/>
      <c r="N33" s="31"/>
      <c r="O33" s="31"/>
    </row>
    <row r="34" spans="1:15" ht="15.95" customHeight="1" x14ac:dyDescent="0.3">
      <c r="A34" s="25"/>
      <c r="B34" s="77" t="s">
        <v>58</v>
      </c>
      <c r="C34" s="78"/>
      <c r="D34" s="35" t="s">
        <v>16</v>
      </c>
      <c r="E34" s="35">
        <v>4165</v>
      </c>
      <c r="F34" s="35" t="s">
        <v>17</v>
      </c>
      <c r="G34" s="43">
        <v>200</v>
      </c>
      <c r="H34" s="44">
        <v>200</v>
      </c>
      <c r="I34" s="43">
        <f>H34-G34</f>
        <v>0</v>
      </c>
      <c r="J34" s="43">
        <v>200</v>
      </c>
      <c r="K34" s="29"/>
      <c r="L34" s="30"/>
      <c r="M34" s="31"/>
      <c r="N34" s="31"/>
      <c r="O34" s="31"/>
    </row>
    <row r="35" spans="1:15" ht="15.95" customHeight="1" x14ac:dyDescent="0.3">
      <c r="A35" s="25"/>
      <c r="B35" s="77"/>
      <c r="C35" s="78"/>
      <c r="D35" s="35"/>
      <c r="E35" s="35"/>
      <c r="F35" s="35"/>
      <c r="G35" s="45"/>
      <c r="H35" s="46"/>
      <c r="I35" s="43"/>
      <c r="J35" s="45"/>
      <c r="K35" s="29"/>
      <c r="L35" s="30"/>
      <c r="M35" s="31"/>
      <c r="N35" s="31"/>
      <c r="O35" s="31"/>
    </row>
    <row r="36" spans="1:15" ht="15.95" customHeight="1" x14ac:dyDescent="0.3">
      <c r="A36" s="25"/>
      <c r="B36" s="77" t="s">
        <v>59</v>
      </c>
      <c r="C36" s="78"/>
      <c r="D36" s="35" t="s">
        <v>16</v>
      </c>
      <c r="E36" s="35">
        <v>4165</v>
      </c>
      <c r="F36" s="35" t="s">
        <v>17</v>
      </c>
      <c r="G36" s="43">
        <v>87</v>
      </c>
      <c r="H36" s="44">
        <v>87</v>
      </c>
      <c r="I36" s="43">
        <f>H36-G36</f>
        <v>0</v>
      </c>
      <c r="J36" s="43">
        <v>87</v>
      </c>
      <c r="K36" s="29"/>
      <c r="L36" s="30"/>
      <c r="M36" s="31"/>
      <c r="N36" s="31"/>
      <c r="O36" s="31"/>
    </row>
    <row r="37" spans="1:15" ht="15.95" customHeight="1" x14ac:dyDescent="0.3">
      <c r="A37" s="25"/>
      <c r="B37" s="77"/>
      <c r="C37" s="78"/>
      <c r="D37" s="35"/>
      <c r="E37" s="35"/>
      <c r="F37" s="35"/>
      <c r="G37" s="45"/>
      <c r="H37" s="46"/>
      <c r="I37" s="43"/>
      <c r="J37" s="45"/>
      <c r="K37" s="29"/>
      <c r="L37" s="30"/>
      <c r="M37" s="31"/>
      <c r="N37" s="31"/>
      <c r="O37" s="31"/>
    </row>
    <row r="38" spans="1:15" ht="15.95" customHeight="1" x14ac:dyDescent="0.3">
      <c r="A38" s="25"/>
      <c r="B38" s="77" t="s">
        <v>28</v>
      </c>
      <c r="C38" s="78"/>
      <c r="D38" s="35" t="s">
        <v>16</v>
      </c>
      <c r="E38" s="35">
        <v>4165</v>
      </c>
      <c r="F38" s="35" t="s">
        <v>17</v>
      </c>
      <c r="G38" s="43">
        <v>1000</v>
      </c>
      <c r="H38" s="44">
        <v>1000</v>
      </c>
      <c r="I38" s="43">
        <f>H38-G38</f>
        <v>0</v>
      </c>
      <c r="J38" s="43">
        <v>1000</v>
      </c>
      <c r="K38" s="29"/>
      <c r="L38" s="30"/>
      <c r="M38" s="31"/>
      <c r="N38" s="31"/>
      <c r="O38" s="31"/>
    </row>
    <row r="39" spans="1:15" ht="15.95" customHeight="1" x14ac:dyDescent="0.3">
      <c r="A39" s="25"/>
      <c r="B39" s="79"/>
      <c r="C39" s="79"/>
      <c r="D39" s="35"/>
      <c r="E39" s="35"/>
      <c r="F39" s="35"/>
      <c r="G39" s="43"/>
      <c r="H39" s="44"/>
      <c r="I39" s="45"/>
      <c r="J39" s="45"/>
      <c r="K39" s="29"/>
      <c r="L39" s="30"/>
      <c r="M39" s="31"/>
      <c r="N39" s="31"/>
      <c r="O39" s="31"/>
    </row>
    <row r="40" spans="1:15" ht="15.95" customHeight="1" x14ac:dyDescent="0.3">
      <c r="A40" s="25"/>
      <c r="B40" s="79" t="s">
        <v>29</v>
      </c>
      <c r="C40" s="79"/>
      <c r="D40" s="26" t="s">
        <v>49</v>
      </c>
      <c r="E40" s="26">
        <v>4165</v>
      </c>
      <c r="F40" s="26" t="s">
        <v>51</v>
      </c>
      <c r="G40" s="43"/>
      <c r="H40" s="44">
        <v>18105</v>
      </c>
      <c r="I40" s="43"/>
      <c r="J40" s="43"/>
      <c r="K40" s="29"/>
      <c r="L40" s="30"/>
      <c r="M40" s="31"/>
      <c r="N40" s="31"/>
      <c r="O40" s="31"/>
    </row>
    <row r="41" spans="1:15" ht="15.95" customHeight="1" x14ac:dyDescent="0.3">
      <c r="A41" s="25"/>
      <c r="B41" s="79" t="s">
        <v>29</v>
      </c>
      <c r="C41" s="79"/>
      <c r="D41" s="26" t="s">
        <v>50</v>
      </c>
      <c r="E41" s="26">
        <v>4165</v>
      </c>
      <c r="F41" s="26" t="s">
        <v>17</v>
      </c>
      <c r="G41" s="43"/>
      <c r="H41" s="44">
        <v>13505</v>
      </c>
      <c r="I41" s="43"/>
      <c r="J41" s="43"/>
      <c r="K41" s="29"/>
      <c r="L41" s="30"/>
      <c r="M41" s="31"/>
      <c r="N41" s="31"/>
      <c r="O41" s="31"/>
    </row>
    <row r="42" spans="1:15" ht="15.95" customHeight="1" x14ac:dyDescent="0.3">
      <c r="A42" s="25"/>
      <c r="B42" s="79"/>
      <c r="C42" s="79"/>
      <c r="D42" s="26"/>
      <c r="E42" s="26"/>
      <c r="F42" s="26"/>
      <c r="G42" s="45">
        <v>31610</v>
      </c>
      <c r="H42" s="46">
        <f>SUM(H40:H41)</f>
        <v>31610</v>
      </c>
      <c r="I42" s="45">
        <f>H42-G42</f>
        <v>0</v>
      </c>
      <c r="J42" s="45">
        <v>31610</v>
      </c>
      <c r="K42" s="29"/>
      <c r="L42" s="30"/>
      <c r="M42" s="31"/>
      <c r="N42" s="31"/>
      <c r="O42" s="31"/>
    </row>
    <row r="43" spans="1:15" ht="15.95" customHeight="1" x14ac:dyDescent="0.3">
      <c r="A43" s="25"/>
      <c r="B43" s="77"/>
      <c r="C43" s="78"/>
      <c r="D43" s="35"/>
      <c r="E43" s="35"/>
      <c r="F43" s="35"/>
      <c r="G43" s="43"/>
      <c r="H43" s="44"/>
      <c r="I43" s="45"/>
      <c r="J43" s="45"/>
      <c r="K43" s="29"/>
      <c r="L43" s="30"/>
      <c r="M43" s="31"/>
      <c r="N43" s="31"/>
      <c r="O43" s="31"/>
    </row>
    <row r="44" spans="1:15" ht="15.95" customHeight="1" x14ac:dyDescent="0.3">
      <c r="A44" s="25"/>
      <c r="B44" s="77" t="s">
        <v>61</v>
      </c>
      <c r="C44" s="78"/>
      <c r="D44" s="35" t="s">
        <v>16</v>
      </c>
      <c r="E44" s="35">
        <v>4165</v>
      </c>
      <c r="F44" s="35" t="s">
        <v>17</v>
      </c>
      <c r="G44" s="43">
        <v>1028</v>
      </c>
      <c r="H44" s="44">
        <v>1028</v>
      </c>
      <c r="I44" s="43">
        <f>H44-G44</f>
        <v>0</v>
      </c>
      <c r="J44" s="43">
        <v>1028</v>
      </c>
      <c r="K44" s="29"/>
      <c r="L44" s="30"/>
      <c r="M44" s="31"/>
      <c r="N44" s="31"/>
      <c r="O44" s="31"/>
    </row>
    <row r="45" spans="1:15" ht="15.95" customHeight="1" x14ac:dyDescent="0.3">
      <c r="A45" s="25"/>
      <c r="B45" s="79"/>
      <c r="C45" s="79"/>
      <c r="D45" s="26"/>
      <c r="E45" s="26"/>
      <c r="F45" s="26"/>
      <c r="G45" s="45"/>
      <c r="H45" s="46"/>
      <c r="I45" s="43"/>
      <c r="J45" s="45"/>
      <c r="K45" s="29"/>
      <c r="L45" s="30"/>
      <c r="M45" s="31"/>
      <c r="N45" s="31"/>
      <c r="O45" s="31"/>
    </row>
    <row r="46" spans="1:15" ht="15.95" customHeight="1" x14ac:dyDescent="0.3">
      <c r="A46" s="25"/>
      <c r="B46" s="93" t="s">
        <v>30</v>
      </c>
      <c r="C46" s="93"/>
      <c r="D46" s="51" t="s">
        <v>31</v>
      </c>
      <c r="E46" s="51">
        <v>4165</v>
      </c>
      <c r="F46" s="51" t="s">
        <v>17</v>
      </c>
      <c r="G46" s="47">
        <v>7715</v>
      </c>
      <c r="H46" s="48">
        <v>7715</v>
      </c>
      <c r="I46" s="47">
        <f>H46-G46</f>
        <v>0</v>
      </c>
      <c r="J46" s="47">
        <v>7715</v>
      </c>
      <c r="K46" s="29"/>
      <c r="L46" s="30" t="s">
        <v>60</v>
      </c>
      <c r="M46" s="31"/>
      <c r="N46" s="31"/>
      <c r="O46" s="31"/>
    </row>
    <row r="47" spans="1:15" ht="15.95" customHeight="1" x14ac:dyDescent="0.3">
      <c r="A47" s="25"/>
      <c r="B47" s="79"/>
      <c r="C47" s="79"/>
      <c r="D47" s="35"/>
      <c r="E47" s="35"/>
      <c r="F47" s="35"/>
      <c r="G47" s="43"/>
      <c r="H47" s="46"/>
      <c r="I47" s="43"/>
      <c r="J47" s="43"/>
      <c r="K47" s="29"/>
      <c r="L47" s="30"/>
      <c r="M47" s="31"/>
      <c r="N47" s="31"/>
      <c r="O47" s="31"/>
    </row>
    <row r="48" spans="1:15" ht="15.95" customHeight="1" x14ac:dyDescent="0.3">
      <c r="A48" s="25"/>
      <c r="B48" s="79" t="s">
        <v>32</v>
      </c>
      <c r="C48" s="79"/>
      <c r="D48" s="26" t="s">
        <v>33</v>
      </c>
      <c r="E48" s="26">
        <v>4165</v>
      </c>
      <c r="F48" s="26" t="s">
        <v>17</v>
      </c>
      <c r="G48" s="43">
        <v>5451</v>
      </c>
      <c r="H48" s="44">
        <v>5451</v>
      </c>
      <c r="I48" s="43">
        <f>H48-G48</f>
        <v>0</v>
      </c>
      <c r="J48" s="43">
        <v>5451</v>
      </c>
      <c r="K48" s="29"/>
      <c r="L48" s="30"/>
      <c r="M48" s="31"/>
      <c r="N48" s="31"/>
      <c r="O48" s="31"/>
    </row>
    <row r="49" spans="1:16" ht="15.95" customHeight="1" x14ac:dyDescent="0.3">
      <c r="A49" s="25"/>
      <c r="B49" s="79"/>
      <c r="C49" s="79"/>
      <c r="D49" s="26"/>
      <c r="E49" s="26"/>
      <c r="F49" s="26"/>
      <c r="G49" s="43"/>
      <c r="H49" s="44"/>
      <c r="I49" s="43"/>
      <c r="J49" s="45"/>
      <c r="K49" s="29"/>
      <c r="L49" s="30"/>
      <c r="M49" s="31"/>
      <c r="N49" s="31"/>
      <c r="O49" s="31"/>
    </row>
    <row r="50" spans="1:16" ht="15.95" customHeight="1" x14ac:dyDescent="0.3">
      <c r="A50" s="25"/>
      <c r="B50" s="79" t="s">
        <v>34</v>
      </c>
      <c r="C50" s="79"/>
      <c r="D50" s="35" t="s">
        <v>35</v>
      </c>
      <c r="E50" s="35">
        <v>4165</v>
      </c>
      <c r="F50" s="35" t="s">
        <v>17</v>
      </c>
      <c r="G50" s="43">
        <v>7776</v>
      </c>
      <c r="H50" s="44">
        <v>7776</v>
      </c>
      <c r="I50" s="43">
        <f>H50-G50</f>
        <v>0</v>
      </c>
      <c r="J50" s="43">
        <v>7776</v>
      </c>
      <c r="K50" s="29"/>
      <c r="L50" s="30"/>
      <c r="M50" s="31"/>
      <c r="N50" s="31"/>
      <c r="O50" s="31"/>
    </row>
    <row r="51" spans="1:16" ht="15.95" customHeight="1" x14ac:dyDescent="0.3">
      <c r="A51" s="25"/>
      <c r="B51" s="79"/>
      <c r="C51" s="79"/>
      <c r="D51" s="35"/>
      <c r="E51" s="35"/>
      <c r="F51" s="35"/>
      <c r="G51" s="43"/>
      <c r="H51" s="44"/>
      <c r="I51" s="43"/>
      <c r="J51" s="45"/>
      <c r="K51" s="29"/>
      <c r="L51" s="30"/>
      <c r="M51" s="31"/>
      <c r="N51" s="31"/>
      <c r="O51" s="31"/>
    </row>
    <row r="52" spans="1:16" ht="15.95" customHeight="1" x14ac:dyDescent="0.3">
      <c r="A52" s="25"/>
      <c r="B52" s="79" t="s">
        <v>36</v>
      </c>
      <c r="C52" s="79"/>
      <c r="D52" s="35" t="s">
        <v>35</v>
      </c>
      <c r="E52" s="35">
        <v>4165</v>
      </c>
      <c r="F52" s="35" t="s">
        <v>17</v>
      </c>
      <c r="G52" s="43">
        <v>7776</v>
      </c>
      <c r="H52" s="44">
        <v>7776</v>
      </c>
      <c r="I52" s="43">
        <f>H52-G52</f>
        <v>0</v>
      </c>
      <c r="J52" s="43">
        <v>7776</v>
      </c>
      <c r="K52" s="29"/>
      <c r="L52" s="30"/>
      <c r="M52" s="31"/>
      <c r="N52" s="31"/>
      <c r="O52" s="31"/>
    </row>
    <row r="53" spans="1:16" ht="15.95" customHeight="1" x14ac:dyDescent="0.3">
      <c r="A53" s="25"/>
      <c r="B53" s="79"/>
      <c r="C53" s="79"/>
      <c r="D53" s="35"/>
      <c r="E53" s="35"/>
      <c r="F53" s="35"/>
      <c r="G53" s="43"/>
      <c r="H53" s="44"/>
      <c r="I53" s="43"/>
      <c r="J53" s="43"/>
      <c r="K53" s="29"/>
      <c r="L53" s="30"/>
      <c r="M53" s="31"/>
      <c r="N53" s="31"/>
      <c r="O53" s="31"/>
    </row>
    <row r="54" spans="1:16" ht="15.95" customHeight="1" x14ac:dyDescent="0.3">
      <c r="A54" s="25"/>
      <c r="B54" s="77" t="s">
        <v>37</v>
      </c>
      <c r="C54" s="78"/>
      <c r="D54" s="35" t="s">
        <v>16</v>
      </c>
      <c r="E54" s="35">
        <v>4165</v>
      </c>
      <c r="F54" s="35" t="s">
        <v>17</v>
      </c>
      <c r="G54" s="43"/>
      <c r="H54" s="44">
        <v>1456</v>
      </c>
      <c r="I54" s="43"/>
      <c r="J54" s="43"/>
      <c r="K54" s="29"/>
      <c r="L54" s="30"/>
      <c r="M54" s="31"/>
      <c r="N54" s="31"/>
      <c r="O54" s="31"/>
    </row>
    <row r="55" spans="1:16" ht="15.95" customHeight="1" x14ac:dyDescent="0.3">
      <c r="A55" s="25"/>
      <c r="B55" s="77" t="s">
        <v>37</v>
      </c>
      <c r="C55" s="78"/>
      <c r="D55" s="35" t="s">
        <v>38</v>
      </c>
      <c r="E55" s="35">
        <v>4165</v>
      </c>
      <c r="F55" s="35" t="s">
        <v>17</v>
      </c>
      <c r="G55" s="43"/>
      <c r="H55" s="44">
        <v>2780</v>
      </c>
      <c r="I55" s="43"/>
      <c r="J55" s="43"/>
      <c r="K55" s="29"/>
      <c r="L55" s="30"/>
      <c r="M55" s="31"/>
      <c r="N55" s="31"/>
      <c r="O55" s="31"/>
    </row>
    <row r="56" spans="1:16" ht="15.95" customHeight="1" x14ac:dyDescent="0.3">
      <c r="A56" s="25"/>
      <c r="B56" s="80" t="s">
        <v>52</v>
      </c>
      <c r="C56" s="80"/>
      <c r="D56" s="35"/>
      <c r="E56" s="35"/>
      <c r="F56" s="35"/>
      <c r="G56" s="45">
        <v>4236</v>
      </c>
      <c r="H56" s="46">
        <f>SUM(H54:H55)</f>
        <v>4236</v>
      </c>
      <c r="I56" s="45">
        <f>H56-G56</f>
        <v>0</v>
      </c>
      <c r="J56" s="45">
        <v>4236</v>
      </c>
      <c r="K56" s="29"/>
      <c r="L56" s="30"/>
      <c r="M56" s="31"/>
      <c r="N56" s="31"/>
      <c r="O56" s="31"/>
    </row>
    <row r="57" spans="1:16" ht="15.95" customHeight="1" x14ac:dyDescent="0.3">
      <c r="A57" s="25"/>
      <c r="B57" s="79"/>
      <c r="C57" s="79"/>
      <c r="D57" s="35"/>
      <c r="E57" s="35"/>
      <c r="F57" s="35"/>
      <c r="G57" s="45"/>
      <c r="H57" s="46"/>
      <c r="I57" s="45"/>
      <c r="J57" s="45"/>
      <c r="K57" s="29"/>
      <c r="L57" s="30"/>
      <c r="M57" s="31"/>
      <c r="N57" s="31"/>
      <c r="O57" s="31"/>
    </row>
    <row r="58" spans="1:16" ht="15.95" customHeight="1" x14ac:dyDescent="0.3">
      <c r="A58" s="25"/>
      <c r="B58" s="79" t="s">
        <v>39</v>
      </c>
      <c r="C58" s="79"/>
      <c r="D58" s="35" t="s">
        <v>16</v>
      </c>
      <c r="E58" s="35">
        <v>4165</v>
      </c>
      <c r="F58" s="35" t="s">
        <v>17</v>
      </c>
      <c r="G58" s="43">
        <v>1300</v>
      </c>
      <c r="H58" s="44">
        <v>1300</v>
      </c>
      <c r="I58" s="43">
        <f t="shared" ref="I58" si="0">H58-G58</f>
        <v>0</v>
      </c>
      <c r="J58" s="43">
        <v>1300</v>
      </c>
      <c r="K58" s="29"/>
      <c r="L58" s="30"/>
      <c r="M58" s="31"/>
      <c r="N58" s="31"/>
      <c r="O58" s="31"/>
    </row>
    <row r="59" spans="1:16" ht="15.95" customHeight="1" x14ac:dyDescent="0.3">
      <c r="A59" s="25"/>
      <c r="B59" s="79"/>
      <c r="C59" s="79"/>
      <c r="D59" s="26"/>
      <c r="E59" s="26"/>
      <c r="F59" s="26"/>
      <c r="G59" s="43"/>
      <c r="H59" s="44"/>
      <c r="I59" s="43"/>
      <c r="J59" s="43"/>
      <c r="K59" s="29"/>
      <c r="L59" s="30"/>
      <c r="M59" s="31"/>
      <c r="N59" s="31"/>
      <c r="O59" s="31"/>
    </row>
    <row r="60" spans="1:16" ht="15.95" customHeight="1" x14ac:dyDescent="0.3">
      <c r="A60" s="25"/>
      <c r="B60" s="77" t="s">
        <v>40</v>
      </c>
      <c r="C60" s="78"/>
      <c r="D60" s="35" t="s">
        <v>16</v>
      </c>
      <c r="E60" s="35">
        <v>4165</v>
      </c>
      <c r="F60" s="35" t="s">
        <v>17</v>
      </c>
      <c r="G60" s="43"/>
      <c r="H60" s="44">
        <v>3582</v>
      </c>
      <c r="I60" s="43"/>
      <c r="J60" s="43"/>
      <c r="K60" s="29"/>
      <c r="L60" s="30"/>
      <c r="M60" s="31"/>
      <c r="N60" s="31"/>
      <c r="O60" s="31"/>
    </row>
    <row r="61" spans="1:16" s="59" customFormat="1" ht="15.95" customHeight="1" x14ac:dyDescent="0.3">
      <c r="A61" s="53"/>
      <c r="B61" s="93" t="s">
        <v>40</v>
      </c>
      <c r="C61" s="93"/>
      <c r="D61" s="51" t="s">
        <v>54</v>
      </c>
      <c r="E61" s="51">
        <v>4165</v>
      </c>
      <c r="F61" s="51" t="s">
        <v>17</v>
      </c>
      <c r="G61" s="47"/>
      <c r="H61" s="48">
        <v>7263</v>
      </c>
      <c r="I61" s="47"/>
      <c r="J61" s="54"/>
      <c r="K61" s="56"/>
      <c r="L61" s="30" t="s">
        <v>64</v>
      </c>
      <c r="M61" s="57"/>
      <c r="N61" s="57"/>
      <c r="O61" s="57"/>
      <c r="P61" s="58"/>
    </row>
    <row r="62" spans="1:16" ht="15.95" customHeight="1" x14ac:dyDescent="0.3">
      <c r="A62" s="25"/>
      <c r="B62" s="80" t="s">
        <v>53</v>
      </c>
      <c r="C62" s="80"/>
      <c r="D62" s="35"/>
      <c r="E62" s="35"/>
      <c r="F62" s="35"/>
      <c r="G62" s="45">
        <v>10845</v>
      </c>
      <c r="H62" s="46">
        <f>SUM(H60:H61)</f>
        <v>10845</v>
      </c>
      <c r="I62" s="45">
        <f>H62-G62</f>
        <v>0</v>
      </c>
      <c r="J62" s="45">
        <v>10845</v>
      </c>
      <c r="K62" s="29"/>
      <c r="L62" s="30"/>
      <c r="M62" s="31"/>
      <c r="N62" s="31"/>
      <c r="O62" s="31"/>
    </row>
    <row r="63" spans="1:16" ht="15.95" customHeight="1" x14ac:dyDescent="0.3">
      <c r="A63" s="25"/>
      <c r="B63" s="79"/>
      <c r="C63" s="79"/>
      <c r="D63" s="35"/>
      <c r="E63" s="35"/>
      <c r="F63" s="35"/>
      <c r="G63" s="45"/>
      <c r="H63" s="46"/>
      <c r="I63" s="45"/>
      <c r="J63" s="45"/>
      <c r="K63" s="29"/>
      <c r="L63" s="30"/>
      <c r="M63" s="31"/>
      <c r="N63" s="31"/>
      <c r="O63" s="31"/>
    </row>
    <row r="64" spans="1:16" ht="15.95" customHeight="1" x14ac:dyDescent="0.3">
      <c r="A64" s="25"/>
      <c r="B64" s="51" t="s">
        <v>41</v>
      </c>
      <c r="C64" s="51"/>
      <c r="D64" s="51" t="s">
        <v>42</v>
      </c>
      <c r="E64" s="51">
        <v>4165</v>
      </c>
      <c r="F64" s="51" t="s">
        <v>17</v>
      </c>
      <c r="G64" s="48">
        <v>1388</v>
      </c>
      <c r="H64" s="48">
        <v>1388</v>
      </c>
      <c r="I64" s="47">
        <f>H64-G64</f>
        <v>0</v>
      </c>
      <c r="J64" s="47">
        <v>1388</v>
      </c>
      <c r="K64" s="29"/>
      <c r="L64" s="30" t="s">
        <v>65</v>
      </c>
      <c r="M64" s="31"/>
      <c r="N64" s="31"/>
      <c r="O64" s="31"/>
    </row>
    <row r="65" spans="1:15" ht="15.95" customHeight="1" x14ac:dyDescent="0.3">
      <c r="A65" s="25"/>
      <c r="B65" s="79"/>
      <c r="C65" s="79"/>
      <c r="D65" s="35"/>
      <c r="E65" s="35"/>
      <c r="F65" s="35"/>
      <c r="G65" s="43"/>
      <c r="H65" s="44"/>
      <c r="I65" s="43"/>
      <c r="J65" s="43"/>
      <c r="K65" s="29"/>
      <c r="L65" s="30"/>
      <c r="M65" s="31"/>
      <c r="N65" s="31"/>
      <c r="O65" s="31"/>
    </row>
    <row r="66" spans="1:15" ht="15.95" customHeight="1" x14ac:dyDescent="0.3">
      <c r="A66" s="25"/>
      <c r="B66" s="79"/>
      <c r="C66" s="79"/>
      <c r="D66" s="35"/>
      <c r="E66" s="35"/>
      <c r="F66" s="35"/>
      <c r="G66" s="27"/>
      <c r="H66" s="28"/>
      <c r="I66" s="27"/>
      <c r="J66" s="27"/>
      <c r="K66" s="29"/>
      <c r="L66" s="30"/>
      <c r="M66" s="31"/>
      <c r="N66" s="31"/>
      <c r="O66" s="31"/>
    </row>
    <row r="67" spans="1:15" ht="15.95" customHeight="1" x14ac:dyDescent="0.3">
      <c r="A67" s="25"/>
      <c r="B67" s="77"/>
      <c r="C67" s="78"/>
      <c r="D67" s="35"/>
      <c r="E67" s="35"/>
      <c r="F67" s="35"/>
      <c r="G67" s="27"/>
      <c r="H67" s="28"/>
      <c r="I67" s="27"/>
      <c r="J67" s="27"/>
      <c r="K67" s="29"/>
      <c r="L67" s="30"/>
      <c r="M67" s="31"/>
      <c r="N67" s="31"/>
      <c r="O67" s="31"/>
    </row>
    <row r="68" spans="1:15" ht="15.95" customHeight="1" x14ac:dyDescent="0.3">
      <c r="A68" s="25"/>
      <c r="B68" s="77"/>
      <c r="C68" s="78"/>
      <c r="D68" s="35"/>
      <c r="E68" s="35"/>
      <c r="F68" s="35"/>
      <c r="G68" s="27"/>
      <c r="H68" s="28"/>
      <c r="I68" s="27"/>
      <c r="J68" s="27"/>
      <c r="K68" s="29"/>
      <c r="L68" s="30"/>
      <c r="M68" s="31"/>
      <c r="N68" s="31"/>
      <c r="O68" s="31"/>
    </row>
    <row r="69" spans="1:15" ht="15.95" customHeight="1" x14ac:dyDescent="0.3">
      <c r="A69" s="25"/>
      <c r="B69" s="79"/>
      <c r="C69" s="79"/>
      <c r="D69" s="35"/>
      <c r="E69" s="26"/>
      <c r="F69" s="26"/>
      <c r="G69" s="27"/>
      <c r="H69" s="28"/>
      <c r="I69" s="27"/>
      <c r="J69" s="27"/>
      <c r="K69" s="29"/>
      <c r="L69" s="30"/>
      <c r="M69" s="31"/>
      <c r="N69" s="31"/>
      <c r="O69" s="31"/>
    </row>
    <row r="70" spans="1:15" ht="15.95" customHeight="1" x14ac:dyDescent="0.3">
      <c r="A70" s="25"/>
      <c r="B70" s="79"/>
      <c r="C70" s="79"/>
      <c r="D70" s="26"/>
      <c r="E70" s="26"/>
      <c r="F70" s="26"/>
      <c r="G70" s="27"/>
      <c r="H70" s="28"/>
      <c r="I70" s="27"/>
      <c r="J70" s="27"/>
      <c r="K70" s="29"/>
      <c r="L70" s="30"/>
      <c r="M70" s="31"/>
      <c r="N70" s="31"/>
      <c r="O70" s="31"/>
    </row>
    <row r="71" spans="1:15" ht="15.95" customHeight="1" x14ac:dyDescent="0.3">
      <c r="A71" s="25"/>
      <c r="B71" s="79"/>
      <c r="C71" s="79"/>
      <c r="D71" s="26"/>
      <c r="E71" s="26"/>
      <c r="F71" s="26"/>
      <c r="G71" s="27"/>
      <c r="H71" s="28"/>
      <c r="I71" s="27"/>
      <c r="J71" s="27"/>
      <c r="K71" s="29"/>
      <c r="L71" s="30"/>
      <c r="M71" s="31"/>
      <c r="N71" s="31"/>
      <c r="O71" s="31"/>
    </row>
    <row r="72" spans="1:15" ht="15.95" customHeight="1" x14ac:dyDescent="0.3">
      <c r="A72" s="25"/>
      <c r="B72" s="79"/>
      <c r="C72" s="79"/>
      <c r="D72" s="26"/>
      <c r="E72" s="26"/>
      <c r="F72" s="26"/>
      <c r="G72" s="27"/>
      <c r="H72" s="28"/>
      <c r="I72" s="27"/>
      <c r="J72" s="27"/>
      <c r="K72" s="29"/>
      <c r="L72" s="30"/>
      <c r="M72" s="31"/>
      <c r="N72" s="31"/>
      <c r="O72" s="31"/>
    </row>
    <row r="73" spans="1:15" ht="15.95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7"/>
      <c r="L73" s="30"/>
      <c r="M73" s="38"/>
      <c r="N73" s="38"/>
      <c r="O73" s="38"/>
    </row>
    <row r="74" spans="1:15" ht="15.95" customHeight="1" x14ac:dyDescent="0.2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5" ht="15.95" customHeight="1" x14ac:dyDescent="0.2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5" ht="15.95" customHeight="1" x14ac:dyDescent="0.2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5" ht="15.95" customHeight="1" x14ac:dyDescent="0.2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5" ht="15.9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5" ht="15.95" customHeight="1" x14ac:dyDescent="0.2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5" ht="15.95" customHeigh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ht="15.95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 ht="15.95" customHeight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.95" customHeight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 ht="15.9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15.95" customHeight="1" x14ac:dyDescent="0.2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 ht="15.95" customHeight="1" x14ac:dyDescent="0.2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ht="15.95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 ht="15.95" customHeight="1" x14ac:dyDescent="0.2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 ht="15.95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 ht="15.95" customHeight="1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 ht="15.95" customHeight="1" x14ac:dyDescent="0.2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5.95" customHeight="1" x14ac:dyDescent="0.2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 ht="15.95" customHeight="1" x14ac:dyDescent="0.2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1" ht="15.95" customHeight="1" x14ac:dyDescent="0.2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1" ht="15.95" customHeight="1" x14ac:dyDescent="0.2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1" ht="15.9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5.95" customHeight="1" x14ac:dyDescent="0.2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1:11" ht="15.95" customHeight="1" x14ac:dyDescent="0.2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 ht="15.95" customHeight="1" x14ac:dyDescent="0.2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15.9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1:11" ht="15.95" customHeight="1" x14ac:dyDescent="0.2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1:11" ht="15.95" customHeight="1" x14ac:dyDescent="0.2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5.95" customHeight="1" x14ac:dyDescent="0.2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15.95" customHeight="1" x14ac:dyDescent="0.2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 ht="15.9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5.9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5.9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ht="15.9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ht="15.9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ht="15.9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15.9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ht="15.9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ht="15.9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ht="15.9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 ht="15.9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ht="15.9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ht="15.9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ht="15.9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ht="15.95" customHeight="1" x14ac:dyDescent="0.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 ht="15.95" customHeight="1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1:11" ht="15.95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 ht="15.95" customHeight="1" x14ac:dyDescent="0.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1" ht="15.95" customHeight="1" x14ac:dyDescent="0.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1" ht="15.95" customHeight="1" x14ac:dyDescent="0.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 ht="15.95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 ht="15.95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 ht="15.95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 ht="15.95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ht="15.95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ht="15.95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 ht="15.95" customHeight="1" x14ac:dyDescent="0.2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</row>
    <row r="132" spans="1:11" ht="15.9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ht="15.95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15.9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ht="15.95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 ht="15.95" customHeight="1" x14ac:dyDescent="0.2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</row>
    <row r="137" spans="1:11" ht="15.95" customHeight="1" x14ac:dyDescent="0.2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</row>
    <row r="138" spans="1:11" ht="15.95" customHeight="1" x14ac:dyDescent="0.2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</row>
    <row r="139" spans="1:11" ht="15.95" customHeight="1" x14ac:dyDescent="0.2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</row>
    <row r="140" spans="1:11" ht="15.95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</row>
    <row r="141" spans="1:11" ht="15.95" customHeight="1" x14ac:dyDescent="0.2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 ht="15.95" customHeight="1" x14ac:dyDescent="0.2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</row>
    <row r="143" spans="1:11" ht="15.95" customHeight="1" x14ac:dyDescent="0.2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</row>
    <row r="144" spans="1:11" ht="15.95" customHeight="1" x14ac:dyDescent="0.2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</row>
    <row r="145" spans="1:11" ht="15.95" customHeight="1" x14ac:dyDescent="0.2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</row>
    <row r="146" spans="1:11" ht="15.95" customHeight="1" x14ac:dyDescent="0.2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</row>
    <row r="147" spans="1:11" ht="15.95" customHeight="1" x14ac:dyDescent="0.2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</row>
    <row r="148" spans="1:11" ht="15.9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</row>
    <row r="149" spans="1:11" ht="15.95" customHeight="1" x14ac:dyDescent="0.2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</row>
    <row r="150" spans="1:11" ht="15.95" customHeight="1" x14ac:dyDescent="0.2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</row>
    <row r="151" spans="1:11" ht="15.95" customHeight="1" x14ac:dyDescent="0.2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</row>
    <row r="152" spans="1:11" ht="15.95" customHeight="1" x14ac:dyDescent="0.2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</row>
    <row r="153" spans="1:11" ht="15.95" customHeight="1" x14ac:dyDescent="0.2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</row>
    <row r="154" spans="1:11" ht="15.95" customHeight="1" x14ac:dyDescent="0.2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</row>
    <row r="155" spans="1:11" ht="15.95" customHeight="1" x14ac:dyDescent="0.2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</row>
    <row r="156" spans="1:11" ht="15.95" customHeight="1" x14ac:dyDescent="0.2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</row>
    <row r="157" spans="1:11" ht="15.95" customHeight="1" x14ac:dyDescent="0.2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</row>
    <row r="158" spans="1:11" ht="15.95" customHeight="1" x14ac:dyDescent="0.2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</row>
    <row r="159" spans="1:11" ht="15.95" customHeight="1" x14ac:dyDescent="0.2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</row>
    <row r="160" spans="1:11" ht="15.95" customHeight="1" x14ac:dyDescent="0.2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</row>
    <row r="161" spans="1:11" ht="15.95" customHeight="1" x14ac:dyDescent="0.2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</row>
    <row r="162" spans="1:11" ht="15.95" customHeight="1" x14ac:dyDescent="0.2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</row>
    <row r="163" spans="1:11" ht="15.95" customHeight="1" x14ac:dyDescent="0.2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</row>
    <row r="164" spans="1:11" ht="15.95" customHeight="1" x14ac:dyDescent="0.2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</row>
    <row r="165" spans="1:11" ht="15.95" customHeight="1" x14ac:dyDescent="0.2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spans="1:11" ht="15.95" customHeight="1" x14ac:dyDescent="0.2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spans="1:11" ht="15.95" customHeight="1" x14ac:dyDescent="0.2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</row>
    <row r="168" spans="1:11" ht="15.95" customHeight="1" x14ac:dyDescent="0.2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</row>
    <row r="169" spans="1:11" ht="15.95" customHeight="1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</row>
    <row r="170" spans="1:11" ht="15.95" customHeight="1" x14ac:dyDescent="0.2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</row>
    <row r="171" spans="1:11" ht="15.95" customHeight="1" x14ac:dyDescent="0.2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</row>
    <row r="172" spans="1:11" ht="15.95" customHeight="1" x14ac:dyDescent="0.2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</row>
    <row r="173" spans="1:11" ht="15.95" customHeight="1" x14ac:dyDescent="0.2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</row>
    <row r="174" spans="1:11" ht="15.95" customHeight="1" x14ac:dyDescent="0.2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</row>
    <row r="175" spans="1:11" ht="15.95" customHeight="1" x14ac:dyDescent="0.2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ht="15.95" customHeight="1" x14ac:dyDescent="0.2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</row>
    <row r="177" spans="1:11" ht="15.95" customHeight="1" x14ac:dyDescent="0.2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</row>
    <row r="178" spans="1:11" x14ac:dyDescent="0.2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</row>
    <row r="179" spans="1:11" x14ac:dyDescent="0.2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</row>
    <row r="180" spans="1:11" x14ac:dyDescent="0.2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</row>
    <row r="181" spans="1:11" x14ac:dyDescent="0.2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</row>
    <row r="182" spans="1:11" x14ac:dyDescent="0.2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</row>
    <row r="183" spans="1:11" x14ac:dyDescent="0.2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</row>
    <row r="184" spans="1:11" x14ac:dyDescent="0.2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</row>
    <row r="185" spans="1:11" x14ac:dyDescent="0.2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</row>
    <row r="186" spans="1:11" x14ac:dyDescent="0.2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</row>
    <row r="187" spans="1:11" x14ac:dyDescent="0.2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</row>
    <row r="188" spans="1:11" x14ac:dyDescent="0.2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</row>
    <row r="189" spans="1:11" x14ac:dyDescent="0.2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</row>
    <row r="190" spans="1:11" x14ac:dyDescent="0.2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</row>
    <row r="191" spans="1:11" x14ac:dyDescent="0.2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</row>
    <row r="192" spans="1:11" x14ac:dyDescent="0.2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</row>
    <row r="193" spans="1:11" x14ac:dyDescent="0.2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</row>
    <row r="194" spans="1:11" x14ac:dyDescent="0.2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x14ac:dyDescent="0.2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x14ac:dyDescent="0.2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x14ac:dyDescent="0.2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x14ac:dyDescent="0.2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</row>
    <row r="199" spans="1:11" x14ac:dyDescent="0.2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</row>
    <row r="200" spans="1:11" x14ac:dyDescent="0.2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x14ac:dyDescent="0.2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x14ac:dyDescent="0.2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x14ac:dyDescent="0.2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x14ac:dyDescent="0.2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x14ac:dyDescent="0.2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</row>
    <row r="206" spans="1:11" x14ac:dyDescent="0.2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</row>
    <row r="207" spans="1:11" x14ac:dyDescent="0.2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</row>
    <row r="208" spans="1:11" x14ac:dyDescent="0.2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x14ac:dyDescent="0.2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x14ac:dyDescent="0.2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x14ac:dyDescent="0.2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x14ac:dyDescent="0.2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x14ac:dyDescent="0.2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x14ac:dyDescent="0.2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</row>
    <row r="215" spans="1:11" x14ac:dyDescent="0.2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</row>
    <row r="216" spans="1:11" x14ac:dyDescent="0.2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</row>
    <row r="217" spans="1:11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</row>
    <row r="218" spans="1:11" x14ac:dyDescent="0.2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</row>
    <row r="219" spans="1:11" x14ac:dyDescent="0.2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</row>
    <row r="220" spans="1:11" x14ac:dyDescent="0.2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x14ac:dyDescent="0.2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x14ac:dyDescent="0.2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x14ac:dyDescent="0.2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x14ac:dyDescent="0.2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x14ac:dyDescent="0.2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x14ac:dyDescent="0.2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x14ac:dyDescent="0.2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</row>
    <row r="228" spans="1:11" x14ac:dyDescent="0.2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x14ac:dyDescent="0.2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</row>
    <row r="230" spans="1:11" x14ac:dyDescent="0.2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</row>
    <row r="231" spans="1:11" x14ac:dyDescent="0.2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x14ac:dyDescent="0.2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x14ac:dyDescent="0.2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</row>
    <row r="234" spans="1:11" x14ac:dyDescent="0.2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</sheetData>
  <mergeCells count="67">
    <mergeCell ref="B17:C17"/>
    <mergeCell ref="K6:O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8:C18"/>
    <mergeCell ref="B21:C21"/>
    <mergeCell ref="B22:C22"/>
    <mergeCell ref="B23:C23"/>
    <mergeCell ref="B24:C24"/>
    <mergeCell ref="B19:C19"/>
    <mergeCell ref="B20:C20"/>
    <mergeCell ref="D26:I26"/>
    <mergeCell ref="B27:C27"/>
    <mergeCell ref="B28:C28"/>
    <mergeCell ref="B29:C29"/>
    <mergeCell ref="B30:C30"/>
    <mergeCell ref="B38:C38"/>
    <mergeCell ref="B39:C39"/>
    <mergeCell ref="B40:C40"/>
    <mergeCell ref="B37:C37"/>
    <mergeCell ref="B26:C26"/>
    <mergeCell ref="B34:C34"/>
    <mergeCell ref="B35:C35"/>
    <mergeCell ref="B36:C36"/>
    <mergeCell ref="B31:C31"/>
    <mergeCell ref="B32:C32"/>
    <mergeCell ref="B33:C33"/>
    <mergeCell ref="B65:C65"/>
    <mergeCell ref="B66:C66"/>
    <mergeCell ref="B54:C54"/>
    <mergeCell ref="B41:C41"/>
    <mergeCell ref="B42:C42"/>
    <mergeCell ref="B45:C45"/>
    <mergeCell ref="B46:C46"/>
    <mergeCell ref="B47:C47"/>
    <mergeCell ref="B48:C48"/>
    <mergeCell ref="B43:C43"/>
    <mergeCell ref="B44:C44"/>
    <mergeCell ref="B49:C49"/>
    <mergeCell ref="B50:C50"/>
    <mergeCell ref="B51:C51"/>
    <mergeCell ref="B52:C52"/>
    <mergeCell ref="B53:C53"/>
    <mergeCell ref="B72:C72"/>
    <mergeCell ref="B25:C25"/>
    <mergeCell ref="B68:C68"/>
    <mergeCell ref="B69:C69"/>
    <mergeCell ref="B70:C70"/>
    <mergeCell ref="B71:C71"/>
    <mergeCell ref="B67:C67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1AEE3-621A-4F59-A5B3-F20330929646}">
  <dimension ref="A1:O226"/>
  <sheetViews>
    <sheetView topLeftCell="A34" workbookViewId="0">
      <selection activeCell="D53" sqref="D53"/>
    </sheetView>
  </sheetViews>
  <sheetFormatPr defaultRowHeight="12.75" x14ac:dyDescent="0.2"/>
  <cols>
    <col min="1" max="1" width="7.7109375" style="4" customWidth="1"/>
    <col min="2" max="2" width="3" style="4" customWidth="1"/>
    <col min="3" max="4" width="19.5703125" style="4" customWidth="1"/>
    <col min="5" max="5" width="12.5703125" style="4" customWidth="1"/>
    <col min="6" max="6" width="28.140625" style="4" customWidth="1"/>
    <col min="7" max="7" width="15.140625" style="4" customWidth="1"/>
    <col min="8" max="9" width="12.7109375" style="4" customWidth="1"/>
    <col min="10" max="10" width="7.7109375" style="4" customWidth="1"/>
    <col min="11" max="11" width="7.7109375" style="6" customWidth="1"/>
    <col min="12" max="12" width="7.7109375" style="7" customWidth="1"/>
    <col min="13" max="13" width="8.85546875" style="7" customWidth="1"/>
    <col min="14" max="14" width="7.7109375" style="7" customWidth="1"/>
    <col min="15" max="15" width="9.140625" style="7"/>
    <col min="16" max="16384" width="9.140625" style="4"/>
  </cols>
  <sheetData>
    <row r="1" spans="1:14" ht="30" customHeight="1" x14ac:dyDescent="0.25">
      <c r="A1" s="52" t="s">
        <v>55</v>
      </c>
      <c r="B1" s="1"/>
      <c r="C1" s="2" t="s">
        <v>43</v>
      </c>
      <c r="D1" s="3"/>
      <c r="E1" s="3"/>
      <c r="F1" s="3"/>
      <c r="H1" s="5" t="s">
        <v>0</v>
      </c>
      <c r="I1" s="5"/>
    </row>
    <row r="2" spans="1:14" ht="20.100000000000001" customHeight="1" x14ac:dyDescent="0.25">
      <c r="A2" s="8"/>
      <c r="B2" s="9"/>
      <c r="C2" s="9"/>
      <c r="D2" s="9"/>
      <c r="E2" s="9"/>
      <c r="F2" s="9"/>
      <c r="H2" s="10" t="s">
        <v>1</v>
      </c>
      <c r="I2" s="10" t="s">
        <v>2</v>
      </c>
    </row>
    <row r="3" spans="1:14" ht="20.100000000000001" customHeight="1" x14ac:dyDescent="0.25">
      <c r="A3" s="9" t="s">
        <v>3</v>
      </c>
      <c r="G3" s="11" t="s">
        <v>4</v>
      </c>
      <c r="H3" s="12" t="s">
        <v>44</v>
      </c>
      <c r="I3" s="13">
        <f ca="1">TODAY()</f>
        <v>44504</v>
      </c>
    </row>
    <row r="4" spans="1:14" ht="20.100000000000001" customHeight="1" x14ac:dyDescent="0.25">
      <c r="A4" s="14" t="s">
        <v>5</v>
      </c>
      <c r="B4" s="9"/>
      <c r="C4" s="15">
        <v>43281</v>
      </c>
      <c r="D4" s="9"/>
      <c r="E4" s="9"/>
      <c r="F4" s="9"/>
      <c r="G4" s="11" t="s">
        <v>6</v>
      </c>
      <c r="H4" s="12"/>
      <c r="I4" s="13"/>
    </row>
    <row r="5" spans="1:14" ht="20.100000000000001" customHeight="1" x14ac:dyDescent="0.25">
      <c r="A5" s="14"/>
      <c r="B5" s="9"/>
      <c r="C5" s="15"/>
      <c r="D5" s="9"/>
      <c r="E5" s="9"/>
      <c r="F5" s="9"/>
      <c r="G5" s="9"/>
      <c r="H5" s="16"/>
      <c r="I5" s="16"/>
      <c r="J5" s="17"/>
    </row>
    <row r="6" spans="1:14" ht="20.100000000000001" customHeight="1" thickBot="1" x14ac:dyDescent="0.3">
      <c r="J6" s="89"/>
      <c r="K6" s="89"/>
      <c r="L6" s="89"/>
      <c r="M6" s="89"/>
      <c r="N6" s="89"/>
    </row>
    <row r="7" spans="1:14" ht="42.75" customHeight="1" thickBot="1" x14ac:dyDescent="0.25">
      <c r="A7" s="18" t="s">
        <v>7</v>
      </c>
      <c r="B7" s="90" t="s">
        <v>8</v>
      </c>
      <c r="C7" s="91"/>
      <c r="D7" s="19" t="s">
        <v>9</v>
      </c>
      <c r="E7" s="19" t="s">
        <v>10</v>
      </c>
      <c r="F7" s="19" t="s">
        <v>11</v>
      </c>
      <c r="G7" s="20" t="s">
        <v>12</v>
      </c>
      <c r="H7" s="20" t="s">
        <v>13</v>
      </c>
      <c r="I7" s="20" t="s">
        <v>14</v>
      </c>
      <c r="J7" s="21"/>
      <c r="K7" s="22"/>
      <c r="L7" s="23"/>
      <c r="M7" s="24"/>
      <c r="N7" s="24"/>
    </row>
    <row r="8" spans="1:14" ht="15.95" customHeight="1" x14ac:dyDescent="0.3">
      <c r="A8" s="25"/>
      <c r="B8" s="79"/>
      <c r="C8" s="79"/>
      <c r="D8" s="40"/>
      <c r="E8" s="40"/>
      <c r="F8" s="40"/>
      <c r="G8" s="41"/>
      <c r="H8" s="42"/>
      <c r="I8" s="41"/>
      <c r="J8" s="29"/>
      <c r="K8" s="30"/>
      <c r="L8" s="31"/>
      <c r="M8" s="31"/>
      <c r="N8" s="31"/>
    </row>
    <row r="9" spans="1:14" ht="15.95" customHeight="1" x14ac:dyDescent="0.3">
      <c r="A9" s="25"/>
      <c r="B9" s="79" t="s">
        <v>15</v>
      </c>
      <c r="C9" s="79"/>
      <c r="D9" s="32" t="s">
        <v>16</v>
      </c>
      <c r="E9" s="32">
        <v>4165</v>
      </c>
      <c r="F9" s="32" t="s">
        <v>17</v>
      </c>
      <c r="G9" s="43"/>
      <c r="H9" s="44">
        <v>1257</v>
      </c>
      <c r="I9" s="43"/>
      <c r="J9" s="29"/>
      <c r="K9" s="30"/>
      <c r="L9" s="31"/>
      <c r="M9" s="31"/>
      <c r="N9" s="31"/>
    </row>
    <row r="10" spans="1:14" ht="15.95" customHeight="1" x14ac:dyDescent="0.3">
      <c r="A10" s="25"/>
      <c r="B10" s="79" t="s">
        <v>15</v>
      </c>
      <c r="C10" s="79"/>
      <c r="D10" s="32" t="s">
        <v>18</v>
      </c>
      <c r="E10" s="32">
        <v>4165</v>
      </c>
      <c r="F10" s="32" t="s">
        <v>17</v>
      </c>
      <c r="G10" s="43"/>
      <c r="H10" s="44">
        <v>12491</v>
      </c>
      <c r="I10" s="43"/>
      <c r="J10" s="29"/>
      <c r="K10" s="30"/>
      <c r="L10" s="31"/>
      <c r="M10" s="31"/>
      <c r="N10" s="31"/>
    </row>
    <row r="11" spans="1:14" ht="15.95" customHeight="1" x14ac:dyDescent="0.3">
      <c r="A11" s="33"/>
      <c r="B11" s="80" t="s">
        <v>45</v>
      </c>
      <c r="C11" s="80"/>
      <c r="D11" s="32"/>
      <c r="E11" s="32"/>
      <c r="F11" s="32"/>
      <c r="G11" s="45">
        <v>13748</v>
      </c>
      <c r="H11" s="46">
        <f>SUM(H9:H10)</f>
        <v>13748</v>
      </c>
      <c r="I11" s="45">
        <f>H11-G11</f>
        <v>0</v>
      </c>
      <c r="J11" s="29"/>
      <c r="K11" s="30"/>
      <c r="L11" s="31"/>
      <c r="M11" s="31"/>
      <c r="N11" s="31"/>
    </row>
    <row r="12" spans="1:14" ht="15.95" customHeight="1" x14ac:dyDescent="0.3">
      <c r="A12" s="33"/>
      <c r="B12" s="79"/>
      <c r="C12" s="79"/>
      <c r="D12" s="32"/>
      <c r="E12" s="32"/>
      <c r="F12" s="32"/>
      <c r="G12" s="45"/>
      <c r="H12" s="46"/>
      <c r="I12" s="45"/>
      <c r="J12" s="29"/>
      <c r="K12" s="30"/>
      <c r="L12" s="31"/>
      <c r="M12" s="31"/>
      <c r="N12" s="31"/>
    </row>
    <row r="13" spans="1:14" ht="15.95" customHeight="1" x14ac:dyDescent="0.3">
      <c r="A13" s="25"/>
      <c r="B13" s="77" t="s">
        <v>19</v>
      </c>
      <c r="C13" s="78"/>
      <c r="D13" s="32" t="s">
        <v>16</v>
      </c>
      <c r="E13" s="32">
        <v>4165</v>
      </c>
      <c r="F13" s="32" t="s">
        <v>17</v>
      </c>
      <c r="G13" s="43">
        <v>1000</v>
      </c>
      <c r="H13" s="44">
        <v>1000</v>
      </c>
      <c r="I13" s="45">
        <f>H13-G13</f>
        <v>0</v>
      </c>
      <c r="J13" s="29"/>
      <c r="K13" s="30"/>
      <c r="L13" s="31"/>
      <c r="M13" s="31"/>
      <c r="N13" s="31"/>
    </row>
    <row r="14" spans="1:14" ht="15.95" customHeight="1" x14ac:dyDescent="0.3">
      <c r="A14" s="25"/>
      <c r="B14" s="79"/>
      <c r="C14" s="79"/>
      <c r="D14" s="32"/>
      <c r="E14" s="32"/>
      <c r="F14" s="32"/>
      <c r="G14" s="43"/>
      <c r="H14" s="44"/>
      <c r="I14" s="45"/>
      <c r="J14" s="29"/>
      <c r="K14" s="30"/>
      <c r="L14" s="31"/>
      <c r="M14" s="31"/>
      <c r="N14" s="31"/>
    </row>
    <row r="15" spans="1:14" ht="15.95" customHeight="1" x14ac:dyDescent="0.3">
      <c r="A15" s="25"/>
      <c r="B15" s="79" t="s">
        <v>20</v>
      </c>
      <c r="C15" s="79"/>
      <c r="D15" s="32" t="s">
        <v>16</v>
      </c>
      <c r="E15" s="32">
        <v>4165</v>
      </c>
      <c r="F15" s="32" t="s">
        <v>17</v>
      </c>
      <c r="G15" s="43"/>
      <c r="H15" s="44">
        <v>500</v>
      </c>
      <c r="I15" s="43"/>
      <c r="J15" s="29"/>
      <c r="K15" s="30"/>
      <c r="L15" s="31"/>
      <c r="M15" s="31"/>
      <c r="N15" s="31"/>
    </row>
    <row r="16" spans="1:14" ht="15.95" customHeight="1" x14ac:dyDescent="0.3">
      <c r="A16" s="25"/>
      <c r="B16" s="79" t="s">
        <v>20</v>
      </c>
      <c r="C16" s="79"/>
      <c r="D16" s="26" t="s">
        <v>21</v>
      </c>
      <c r="E16" s="26">
        <v>4165</v>
      </c>
      <c r="F16" s="26" t="s">
        <v>17</v>
      </c>
      <c r="G16" s="43"/>
      <c r="H16" s="44">
        <v>516</v>
      </c>
      <c r="I16" s="43"/>
      <c r="J16" s="29"/>
      <c r="K16" s="30"/>
      <c r="L16" s="31"/>
      <c r="M16" s="31"/>
      <c r="N16" s="31"/>
    </row>
    <row r="17" spans="1:14" ht="15.95" customHeight="1" x14ac:dyDescent="0.3">
      <c r="A17" s="25"/>
      <c r="B17" s="80" t="s">
        <v>46</v>
      </c>
      <c r="C17" s="80"/>
      <c r="D17" s="26"/>
      <c r="E17" s="26"/>
      <c r="F17" s="26"/>
      <c r="G17" s="45">
        <v>1016</v>
      </c>
      <c r="H17" s="46">
        <f>SUM(H15:H16)</f>
        <v>1016</v>
      </c>
      <c r="I17" s="45">
        <f>H17-G17</f>
        <v>0</v>
      </c>
      <c r="J17" s="29"/>
      <c r="K17" s="30"/>
      <c r="L17" s="31"/>
      <c r="M17" s="31"/>
      <c r="N17" s="31"/>
    </row>
    <row r="18" spans="1:14" ht="15.95" customHeight="1" x14ac:dyDescent="0.3">
      <c r="A18" s="25"/>
      <c r="B18" s="79"/>
      <c r="C18" s="79"/>
      <c r="D18" s="26"/>
      <c r="E18" s="26"/>
      <c r="F18" s="26"/>
      <c r="G18" s="45"/>
      <c r="H18" s="46"/>
      <c r="I18" s="45"/>
      <c r="J18" s="29"/>
      <c r="K18" s="30"/>
      <c r="L18" s="31"/>
      <c r="M18" s="31"/>
      <c r="N18" s="31"/>
    </row>
    <row r="19" spans="1:14" ht="15.95" customHeight="1" x14ac:dyDescent="0.3">
      <c r="A19" s="25"/>
      <c r="B19" s="77" t="s">
        <v>22</v>
      </c>
      <c r="C19" s="78"/>
      <c r="D19" s="32" t="s">
        <v>16</v>
      </c>
      <c r="E19" s="32">
        <v>4165</v>
      </c>
      <c r="F19" s="32" t="s">
        <v>17</v>
      </c>
      <c r="G19" s="43">
        <v>282</v>
      </c>
      <c r="H19" s="44">
        <v>282</v>
      </c>
      <c r="I19" s="45">
        <f>H19-G19</f>
        <v>0</v>
      </c>
      <c r="J19" s="29"/>
      <c r="K19" s="30"/>
      <c r="L19" s="31"/>
      <c r="M19" s="31"/>
      <c r="N19" s="31"/>
    </row>
    <row r="20" spans="1:14" ht="15.95" customHeight="1" x14ac:dyDescent="0.3">
      <c r="A20" s="25"/>
      <c r="B20" s="79"/>
      <c r="C20" s="79"/>
      <c r="D20" s="32"/>
      <c r="E20" s="32"/>
      <c r="F20" s="32"/>
      <c r="G20" s="43"/>
      <c r="H20" s="44"/>
      <c r="I20" s="45"/>
      <c r="J20" s="29"/>
      <c r="K20" s="30"/>
      <c r="L20" s="31"/>
      <c r="M20" s="31"/>
      <c r="N20" s="31"/>
    </row>
    <row r="21" spans="1:14" ht="15.95" customHeight="1" x14ac:dyDescent="0.3">
      <c r="A21" s="25"/>
      <c r="B21" s="77" t="s">
        <v>23</v>
      </c>
      <c r="C21" s="78"/>
      <c r="D21" s="32" t="s">
        <v>16</v>
      </c>
      <c r="E21" s="32">
        <v>4165</v>
      </c>
      <c r="F21" s="32" t="s">
        <v>17</v>
      </c>
      <c r="G21" s="43">
        <v>1594</v>
      </c>
      <c r="H21" s="44">
        <v>1594</v>
      </c>
      <c r="I21" s="45">
        <f>H21-G21</f>
        <v>0</v>
      </c>
      <c r="J21" s="29"/>
      <c r="K21" s="30"/>
      <c r="L21" s="31"/>
      <c r="M21" s="31"/>
      <c r="N21" s="31"/>
    </row>
    <row r="22" spans="1:14" ht="15.95" customHeight="1" x14ac:dyDescent="0.3">
      <c r="A22" s="25"/>
      <c r="B22" s="79"/>
      <c r="C22" s="79"/>
      <c r="D22" s="32"/>
      <c r="E22" s="32"/>
      <c r="F22" s="32"/>
      <c r="G22" s="43"/>
      <c r="H22" s="44"/>
      <c r="I22" s="45"/>
      <c r="J22" s="29"/>
      <c r="K22" s="30"/>
      <c r="L22" s="31"/>
      <c r="M22" s="31"/>
      <c r="N22" s="31"/>
    </row>
    <row r="23" spans="1:14" ht="15.95" customHeight="1" x14ac:dyDescent="0.3">
      <c r="A23" s="25"/>
      <c r="B23" s="93" t="s">
        <v>24</v>
      </c>
      <c r="C23" s="93"/>
      <c r="D23" s="50" t="s">
        <v>48</v>
      </c>
      <c r="E23" s="50"/>
      <c r="F23" s="50"/>
      <c r="G23" s="47">
        <v>720</v>
      </c>
      <c r="H23" s="48">
        <v>720</v>
      </c>
      <c r="I23" s="49">
        <f>H23-G23</f>
        <v>0</v>
      </c>
      <c r="J23" s="29"/>
      <c r="K23" s="30"/>
      <c r="L23" s="31"/>
      <c r="M23" s="31"/>
      <c r="N23" s="31"/>
    </row>
    <row r="24" spans="1:14" ht="15.95" customHeight="1" x14ac:dyDescent="0.3">
      <c r="A24" s="25"/>
      <c r="B24" s="94"/>
      <c r="C24" s="95"/>
      <c r="D24" s="96" t="s">
        <v>47</v>
      </c>
      <c r="E24" s="97"/>
      <c r="F24" s="97"/>
      <c r="G24" s="97"/>
      <c r="H24" s="97"/>
      <c r="I24" s="98"/>
      <c r="J24" s="29"/>
      <c r="K24" s="30"/>
      <c r="L24" s="31"/>
      <c r="M24" s="31"/>
      <c r="N24" s="31"/>
    </row>
    <row r="25" spans="1:14" ht="15.95" customHeight="1" x14ac:dyDescent="0.3">
      <c r="A25" s="25"/>
      <c r="B25" s="79"/>
      <c r="C25" s="79"/>
      <c r="D25" s="32"/>
      <c r="E25" s="32"/>
      <c r="F25" s="32"/>
      <c r="G25" s="27"/>
      <c r="H25" s="28"/>
      <c r="I25" s="34"/>
      <c r="J25" s="29"/>
      <c r="K25" s="30"/>
      <c r="L25" s="31"/>
      <c r="M25" s="31"/>
      <c r="N25" s="31"/>
    </row>
    <row r="26" spans="1:14" ht="15.95" customHeight="1" x14ac:dyDescent="0.3">
      <c r="A26" s="25"/>
      <c r="B26" s="79" t="s">
        <v>25</v>
      </c>
      <c r="C26" s="79"/>
      <c r="D26" s="32" t="s">
        <v>16</v>
      </c>
      <c r="E26" s="32">
        <v>4165</v>
      </c>
      <c r="F26" s="32" t="s">
        <v>17</v>
      </c>
      <c r="G26" s="43">
        <v>450</v>
      </c>
      <c r="H26" s="44">
        <v>450</v>
      </c>
      <c r="I26" s="45">
        <f>H26-G26</f>
        <v>0</v>
      </c>
      <c r="J26" s="29"/>
      <c r="K26" s="30"/>
      <c r="L26" s="31"/>
      <c r="M26" s="31"/>
      <c r="N26" s="31"/>
    </row>
    <row r="27" spans="1:14" ht="15.95" customHeight="1" x14ac:dyDescent="0.3">
      <c r="A27" s="25"/>
      <c r="B27" s="79"/>
      <c r="C27" s="79"/>
      <c r="D27" s="32"/>
      <c r="E27" s="32"/>
      <c r="F27" s="32"/>
      <c r="G27" s="43"/>
      <c r="H27" s="44"/>
      <c r="I27" s="45"/>
      <c r="J27" s="29"/>
      <c r="K27" s="30"/>
      <c r="L27" s="31"/>
      <c r="M27" s="31"/>
      <c r="N27" s="31"/>
    </row>
    <row r="28" spans="1:14" ht="15.95" customHeight="1" x14ac:dyDescent="0.3">
      <c r="A28" s="25"/>
      <c r="B28" s="93" t="s">
        <v>26</v>
      </c>
      <c r="C28" s="93"/>
      <c r="D28" s="50" t="s">
        <v>48</v>
      </c>
      <c r="E28" s="50"/>
      <c r="F28" s="50"/>
      <c r="G28" s="47">
        <v>7665</v>
      </c>
      <c r="H28" s="48">
        <v>7665</v>
      </c>
      <c r="I28" s="49">
        <f>H28-G28</f>
        <v>0</v>
      </c>
      <c r="J28" s="29"/>
      <c r="K28" s="30"/>
      <c r="L28" s="31"/>
      <c r="M28" s="31"/>
      <c r="N28" s="31"/>
    </row>
    <row r="29" spans="1:14" ht="15.95" customHeight="1" x14ac:dyDescent="0.3">
      <c r="A29" s="25"/>
      <c r="B29" s="81"/>
      <c r="C29" s="82"/>
      <c r="D29" s="26"/>
      <c r="E29" s="26"/>
      <c r="F29" s="26"/>
      <c r="G29" s="45"/>
      <c r="H29" s="46"/>
      <c r="I29" s="45"/>
      <c r="J29" s="29"/>
      <c r="K29" s="30"/>
      <c r="L29" s="31"/>
      <c r="M29" s="31"/>
      <c r="N29" s="31"/>
    </row>
    <row r="30" spans="1:14" ht="15.95" customHeight="1" x14ac:dyDescent="0.3">
      <c r="A30" s="25"/>
      <c r="B30" s="77" t="s">
        <v>27</v>
      </c>
      <c r="C30" s="78"/>
      <c r="D30" s="32" t="s">
        <v>16</v>
      </c>
      <c r="E30" s="32">
        <v>4165</v>
      </c>
      <c r="F30" s="32" t="s">
        <v>17</v>
      </c>
      <c r="G30" s="43">
        <v>1296</v>
      </c>
      <c r="H30" s="44">
        <v>1296</v>
      </c>
      <c r="I30" s="45">
        <f>H30-G30</f>
        <v>0</v>
      </c>
      <c r="J30" s="29"/>
      <c r="K30" s="30"/>
      <c r="L30" s="31"/>
      <c r="M30" s="31"/>
      <c r="N30" s="31"/>
    </row>
    <row r="31" spans="1:14" ht="15.95" customHeight="1" x14ac:dyDescent="0.3">
      <c r="A31" s="25"/>
      <c r="B31" s="81"/>
      <c r="C31" s="82"/>
      <c r="D31" s="26"/>
      <c r="E31" s="26"/>
      <c r="F31" s="26"/>
      <c r="G31" s="45"/>
      <c r="H31" s="46"/>
      <c r="I31" s="45"/>
      <c r="J31" s="29"/>
      <c r="K31" s="30"/>
      <c r="L31" s="31"/>
      <c r="M31" s="31"/>
      <c r="N31" s="31"/>
    </row>
    <row r="32" spans="1:14" ht="15.95" customHeight="1" x14ac:dyDescent="0.3">
      <c r="A32" s="25"/>
      <c r="B32" s="77" t="s">
        <v>28</v>
      </c>
      <c r="C32" s="78"/>
      <c r="D32" s="32" t="s">
        <v>16</v>
      </c>
      <c r="E32" s="32">
        <v>4165</v>
      </c>
      <c r="F32" s="32" t="s">
        <v>17</v>
      </c>
      <c r="G32" s="43">
        <v>1000</v>
      </c>
      <c r="H32" s="44">
        <v>1000</v>
      </c>
      <c r="I32" s="45">
        <f>H32-G32</f>
        <v>0</v>
      </c>
      <c r="J32" s="29"/>
      <c r="K32" s="30"/>
      <c r="L32" s="31"/>
      <c r="M32" s="31"/>
      <c r="N32" s="31"/>
    </row>
    <row r="33" spans="1:14" ht="15.95" customHeight="1" x14ac:dyDescent="0.3">
      <c r="A33" s="25"/>
      <c r="B33" s="79"/>
      <c r="C33" s="79"/>
      <c r="D33" s="32"/>
      <c r="E33" s="32"/>
      <c r="F33" s="32"/>
      <c r="G33" s="43"/>
      <c r="H33" s="44"/>
      <c r="I33" s="45"/>
      <c r="J33" s="29"/>
      <c r="K33" s="30"/>
      <c r="L33" s="31"/>
      <c r="M33" s="31"/>
      <c r="N33" s="31"/>
    </row>
    <row r="34" spans="1:14" ht="15.95" customHeight="1" x14ac:dyDescent="0.3">
      <c r="A34" s="25"/>
      <c r="B34" s="79" t="s">
        <v>29</v>
      </c>
      <c r="C34" s="79"/>
      <c r="D34" s="26" t="s">
        <v>49</v>
      </c>
      <c r="E34" s="26">
        <v>4165</v>
      </c>
      <c r="F34" s="26" t="s">
        <v>51</v>
      </c>
      <c r="G34" s="43"/>
      <c r="H34" s="44">
        <v>18105</v>
      </c>
      <c r="I34" s="43"/>
      <c r="J34" s="29"/>
      <c r="K34" s="30"/>
      <c r="L34" s="31"/>
      <c r="M34" s="31"/>
      <c r="N34" s="31"/>
    </row>
    <row r="35" spans="1:14" ht="15.95" customHeight="1" x14ac:dyDescent="0.3">
      <c r="A35" s="25"/>
      <c r="B35" s="79" t="s">
        <v>29</v>
      </c>
      <c r="C35" s="79"/>
      <c r="D35" s="26" t="s">
        <v>50</v>
      </c>
      <c r="E35" s="26">
        <v>4165</v>
      </c>
      <c r="F35" s="26" t="s">
        <v>17</v>
      </c>
      <c r="G35" s="43"/>
      <c r="H35" s="44">
        <v>13505</v>
      </c>
      <c r="I35" s="43"/>
      <c r="J35" s="29"/>
      <c r="K35" s="30"/>
      <c r="L35" s="31"/>
      <c r="M35" s="31"/>
      <c r="N35" s="31"/>
    </row>
    <row r="36" spans="1:14" ht="15.95" customHeight="1" x14ac:dyDescent="0.3">
      <c r="A36" s="25"/>
      <c r="B36" s="79"/>
      <c r="C36" s="79"/>
      <c r="D36" s="26"/>
      <c r="E36" s="26"/>
      <c r="F36" s="26"/>
      <c r="G36" s="45">
        <v>31610</v>
      </c>
      <c r="H36" s="46">
        <f>SUM(H34:H35)</f>
        <v>31610</v>
      </c>
      <c r="I36" s="45">
        <f>H36-G36</f>
        <v>0</v>
      </c>
      <c r="J36" s="29"/>
      <c r="K36" s="30"/>
      <c r="L36" s="31"/>
      <c r="M36" s="31"/>
      <c r="N36" s="31"/>
    </row>
    <row r="37" spans="1:14" ht="15.95" customHeight="1" x14ac:dyDescent="0.3">
      <c r="A37" s="25"/>
      <c r="B37" s="79"/>
      <c r="C37" s="79"/>
      <c r="D37" s="26"/>
      <c r="E37" s="26"/>
      <c r="F37" s="26"/>
      <c r="G37" s="45"/>
      <c r="H37" s="46"/>
      <c r="I37" s="45"/>
      <c r="J37" s="29"/>
      <c r="K37" s="30"/>
      <c r="L37" s="31"/>
      <c r="M37" s="31"/>
      <c r="N37" s="31"/>
    </row>
    <row r="38" spans="1:14" ht="15.95" customHeight="1" x14ac:dyDescent="0.3">
      <c r="A38" s="25"/>
      <c r="B38" s="93" t="s">
        <v>30</v>
      </c>
      <c r="C38" s="93"/>
      <c r="D38" s="51" t="s">
        <v>31</v>
      </c>
      <c r="E38" s="51">
        <v>4165</v>
      </c>
      <c r="F38" s="51" t="s">
        <v>17</v>
      </c>
      <c r="G38" s="47">
        <v>7297</v>
      </c>
      <c r="H38" s="48">
        <v>7297</v>
      </c>
      <c r="I38" s="49">
        <f>H38-G38</f>
        <v>0</v>
      </c>
      <c r="J38" s="29"/>
      <c r="K38" s="30"/>
      <c r="L38" s="31"/>
      <c r="M38" s="31"/>
      <c r="N38" s="31"/>
    </row>
    <row r="39" spans="1:14" ht="15.95" customHeight="1" x14ac:dyDescent="0.3">
      <c r="A39" s="25"/>
      <c r="B39" s="79"/>
      <c r="C39" s="79"/>
      <c r="D39" s="32"/>
      <c r="E39" s="32"/>
      <c r="F39" s="32"/>
      <c r="G39" s="43"/>
      <c r="H39" s="46"/>
      <c r="I39" s="43"/>
      <c r="J39" s="29"/>
      <c r="K39" s="30"/>
      <c r="L39" s="31"/>
      <c r="M39" s="31"/>
      <c r="N39" s="31"/>
    </row>
    <row r="40" spans="1:14" ht="15.95" customHeight="1" x14ac:dyDescent="0.3">
      <c r="A40" s="25"/>
      <c r="B40" s="79" t="s">
        <v>32</v>
      </c>
      <c r="C40" s="79"/>
      <c r="D40" s="26" t="s">
        <v>33</v>
      </c>
      <c r="E40" s="26">
        <v>4165</v>
      </c>
      <c r="F40" s="26" t="s">
        <v>17</v>
      </c>
      <c r="G40" s="43">
        <v>5451</v>
      </c>
      <c r="H40" s="44">
        <v>5451</v>
      </c>
      <c r="I40" s="45">
        <f>H40-G40</f>
        <v>0</v>
      </c>
      <c r="J40" s="29"/>
      <c r="K40" s="30"/>
      <c r="L40" s="31"/>
      <c r="M40" s="31"/>
      <c r="N40" s="31"/>
    </row>
    <row r="41" spans="1:14" ht="15.95" customHeight="1" x14ac:dyDescent="0.3">
      <c r="A41" s="25"/>
      <c r="B41" s="79"/>
      <c r="C41" s="79"/>
      <c r="D41" s="26"/>
      <c r="E41" s="26"/>
      <c r="F41" s="26"/>
      <c r="G41" s="43"/>
      <c r="H41" s="44"/>
      <c r="I41" s="45"/>
      <c r="J41" s="29"/>
      <c r="K41" s="30"/>
      <c r="L41" s="31"/>
      <c r="M41" s="31"/>
      <c r="N41" s="31"/>
    </row>
    <row r="42" spans="1:14" ht="15.95" customHeight="1" x14ac:dyDescent="0.3">
      <c r="A42" s="25"/>
      <c r="B42" s="79" t="s">
        <v>34</v>
      </c>
      <c r="C42" s="79"/>
      <c r="D42" s="32" t="s">
        <v>35</v>
      </c>
      <c r="E42" s="32">
        <v>4165</v>
      </c>
      <c r="F42" s="32" t="s">
        <v>17</v>
      </c>
      <c r="G42" s="43">
        <v>7776</v>
      </c>
      <c r="H42" s="44">
        <v>7776</v>
      </c>
      <c r="I42" s="45">
        <f>H42-G42</f>
        <v>0</v>
      </c>
      <c r="J42" s="29"/>
      <c r="K42" s="30"/>
      <c r="L42" s="31"/>
      <c r="M42" s="31"/>
      <c r="N42" s="31"/>
    </row>
    <row r="43" spans="1:14" ht="15.95" customHeight="1" x14ac:dyDescent="0.3">
      <c r="A43" s="25"/>
      <c r="B43" s="79"/>
      <c r="C43" s="79"/>
      <c r="D43" s="32"/>
      <c r="E43" s="32"/>
      <c r="F43" s="32"/>
      <c r="G43" s="43"/>
      <c r="H43" s="44"/>
      <c r="I43" s="45"/>
      <c r="J43" s="29"/>
      <c r="K43" s="30"/>
      <c r="L43" s="31"/>
      <c r="M43" s="31"/>
      <c r="N43" s="31"/>
    </row>
    <row r="44" spans="1:14" ht="15.95" customHeight="1" x14ac:dyDescent="0.3">
      <c r="A44" s="25"/>
      <c r="B44" s="79" t="s">
        <v>36</v>
      </c>
      <c r="C44" s="79"/>
      <c r="D44" s="32" t="s">
        <v>35</v>
      </c>
      <c r="E44" s="32">
        <v>4165</v>
      </c>
      <c r="F44" s="32" t="s">
        <v>17</v>
      </c>
      <c r="G44" s="43">
        <v>7776</v>
      </c>
      <c r="H44" s="44">
        <v>7776</v>
      </c>
      <c r="I44" s="45">
        <f>H44-G44</f>
        <v>0</v>
      </c>
      <c r="J44" s="29"/>
      <c r="K44" s="30"/>
      <c r="L44" s="31"/>
      <c r="M44" s="31"/>
      <c r="N44" s="31"/>
    </row>
    <row r="45" spans="1:14" ht="15.95" customHeight="1" x14ac:dyDescent="0.3">
      <c r="A45" s="25"/>
      <c r="B45" s="79"/>
      <c r="C45" s="79"/>
      <c r="D45" s="32"/>
      <c r="E45" s="32"/>
      <c r="F45" s="32"/>
      <c r="G45" s="43"/>
      <c r="H45" s="44"/>
      <c r="I45" s="43"/>
      <c r="J45" s="29"/>
      <c r="K45" s="30"/>
      <c r="L45" s="31"/>
      <c r="M45" s="31"/>
      <c r="N45" s="31"/>
    </row>
    <row r="46" spans="1:14" ht="15.95" customHeight="1" x14ac:dyDescent="0.3">
      <c r="A46" s="25"/>
      <c r="B46" s="77" t="s">
        <v>37</v>
      </c>
      <c r="C46" s="78"/>
      <c r="D46" s="32" t="s">
        <v>16</v>
      </c>
      <c r="E46" s="32">
        <v>4165</v>
      </c>
      <c r="F46" s="32" t="s">
        <v>17</v>
      </c>
      <c r="G46" s="43"/>
      <c r="H46" s="44">
        <v>1314</v>
      </c>
      <c r="I46" s="43"/>
      <c r="J46" s="29"/>
      <c r="K46" s="30"/>
      <c r="L46" s="31"/>
      <c r="M46" s="31"/>
      <c r="N46" s="31"/>
    </row>
    <row r="47" spans="1:14" ht="15.95" customHeight="1" x14ac:dyDescent="0.3">
      <c r="A47" s="25"/>
      <c r="B47" s="77" t="s">
        <v>37</v>
      </c>
      <c r="C47" s="78"/>
      <c r="D47" s="32" t="s">
        <v>38</v>
      </c>
      <c r="E47" s="32">
        <v>4165</v>
      </c>
      <c r="F47" s="32" t="s">
        <v>17</v>
      </c>
      <c r="G47" s="43"/>
      <c r="H47" s="44">
        <v>2509</v>
      </c>
      <c r="I47" s="43"/>
      <c r="J47" s="29"/>
      <c r="K47" s="30"/>
      <c r="L47" s="31"/>
      <c r="M47" s="31"/>
      <c r="N47" s="31"/>
    </row>
    <row r="48" spans="1:14" ht="15.95" customHeight="1" x14ac:dyDescent="0.3">
      <c r="A48" s="25"/>
      <c r="B48" s="80" t="s">
        <v>52</v>
      </c>
      <c r="C48" s="80"/>
      <c r="D48" s="32"/>
      <c r="E48" s="32"/>
      <c r="F48" s="32"/>
      <c r="G48" s="45">
        <v>3823</v>
      </c>
      <c r="H48" s="46">
        <f>SUM(H46:H47)</f>
        <v>3823</v>
      </c>
      <c r="I48" s="45">
        <f>H48-G48</f>
        <v>0</v>
      </c>
      <c r="J48" s="29"/>
      <c r="K48" s="30"/>
      <c r="L48" s="31"/>
      <c r="M48" s="31"/>
      <c r="N48" s="31"/>
    </row>
    <row r="49" spans="1:14" ht="15.95" customHeight="1" x14ac:dyDescent="0.3">
      <c r="A49" s="25"/>
      <c r="B49" s="79"/>
      <c r="C49" s="79"/>
      <c r="D49" s="32"/>
      <c r="E49" s="32"/>
      <c r="F49" s="32"/>
      <c r="G49" s="45"/>
      <c r="H49" s="46"/>
      <c r="I49" s="45"/>
      <c r="J49" s="29"/>
      <c r="K49" s="30"/>
      <c r="L49" s="31"/>
      <c r="M49" s="31"/>
      <c r="N49" s="31"/>
    </row>
    <row r="50" spans="1:14" ht="15.95" customHeight="1" x14ac:dyDescent="0.3">
      <c r="A50" s="25"/>
      <c r="B50" s="79" t="s">
        <v>39</v>
      </c>
      <c r="C50" s="79"/>
      <c r="D50" s="32" t="s">
        <v>16</v>
      </c>
      <c r="E50" s="32">
        <v>4165</v>
      </c>
      <c r="F50" s="32" t="s">
        <v>17</v>
      </c>
      <c r="G50" s="43">
        <v>1200</v>
      </c>
      <c r="H50" s="44">
        <v>1200</v>
      </c>
      <c r="I50" s="45">
        <f t="shared" ref="I50" si="0">H50-G50</f>
        <v>0</v>
      </c>
      <c r="J50" s="29"/>
      <c r="K50" s="30"/>
      <c r="L50" s="31"/>
      <c r="M50" s="31"/>
      <c r="N50" s="31"/>
    </row>
    <row r="51" spans="1:14" ht="15.95" customHeight="1" x14ac:dyDescent="0.3">
      <c r="A51" s="25"/>
      <c r="B51" s="79"/>
      <c r="C51" s="79"/>
      <c r="D51" s="26"/>
      <c r="E51" s="26"/>
      <c r="F51" s="26"/>
      <c r="G51" s="43"/>
      <c r="H51" s="44"/>
      <c r="I51" s="43"/>
      <c r="J51" s="29"/>
      <c r="K51" s="30"/>
      <c r="L51" s="31"/>
      <c r="M51" s="31"/>
      <c r="N51" s="31"/>
    </row>
    <row r="52" spans="1:14" ht="15.95" customHeight="1" x14ac:dyDescent="0.3">
      <c r="A52" s="25"/>
      <c r="B52" s="77" t="s">
        <v>40</v>
      </c>
      <c r="C52" s="78"/>
      <c r="D52" s="32" t="s">
        <v>16</v>
      </c>
      <c r="E52" s="32">
        <v>4165</v>
      </c>
      <c r="F52" s="32" t="s">
        <v>17</v>
      </c>
      <c r="G52" s="43"/>
      <c r="H52" s="44">
        <v>3455</v>
      </c>
      <c r="I52" s="43"/>
      <c r="J52" s="29"/>
      <c r="K52" s="30"/>
      <c r="L52" s="31"/>
      <c r="M52" s="31"/>
      <c r="N52" s="31"/>
    </row>
    <row r="53" spans="1:14" ht="15.95" customHeight="1" x14ac:dyDescent="0.3">
      <c r="A53" s="25"/>
      <c r="B53" s="93" t="s">
        <v>40</v>
      </c>
      <c r="C53" s="93"/>
      <c r="D53" s="51" t="s">
        <v>54</v>
      </c>
      <c r="E53" s="51">
        <v>4165</v>
      </c>
      <c r="F53" s="51" t="s">
        <v>17</v>
      </c>
      <c r="G53" s="47"/>
      <c r="H53" s="48">
        <f>10460-H52</f>
        <v>7005</v>
      </c>
      <c r="I53" s="47"/>
      <c r="J53" s="29"/>
      <c r="K53" s="30"/>
      <c r="L53" s="31"/>
      <c r="M53" s="31"/>
      <c r="N53" s="31"/>
    </row>
    <row r="54" spans="1:14" ht="15.95" customHeight="1" x14ac:dyDescent="0.3">
      <c r="A54" s="25"/>
      <c r="B54" s="80" t="s">
        <v>53</v>
      </c>
      <c r="C54" s="80"/>
      <c r="D54" s="32"/>
      <c r="E54" s="32"/>
      <c r="F54" s="32"/>
      <c r="G54" s="45">
        <v>10460</v>
      </c>
      <c r="H54" s="46">
        <f>SUM(H52:H53)</f>
        <v>10460</v>
      </c>
      <c r="I54" s="45">
        <f>H54-G54</f>
        <v>0</v>
      </c>
      <c r="J54" s="29"/>
      <c r="K54" s="30"/>
      <c r="L54" s="31"/>
      <c r="M54" s="31"/>
      <c r="N54" s="31"/>
    </row>
    <row r="55" spans="1:14" ht="15.95" customHeight="1" x14ac:dyDescent="0.3">
      <c r="A55" s="25"/>
      <c r="B55" s="79"/>
      <c r="C55" s="79"/>
      <c r="D55" s="32"/>
      <c r="E55" s="32"/>
      <c r="F55" s="32"/>
      <c r="G55" s="45"/>
      <c r="H55" s="46"/>
      <c r="I55" s="45"/>
      <c r="J55" s="29"/>
      <c r="K55" s="30"/>
      <c r="L55" s="31"/>
      <c r="M55" s="31"/>
      <c r="N55" s="31"/>
    </row>
    <row r="56" spans="1:14" ht="15.95" customHeight="1" x14ac:dyDescent="0.3">
      <c r="A56" s="25"/>
      <c r="B56" s="51" t="s">
        <v>41</v>
      </c>
      <c r="C56" s="51"/>
      <c r="D56" s="51" t="s">
        <v>42</v>
      </c>
      <c r="E56" s="51">
        <v>4165</v>
      </c>
      <c r="F56" s="51" t="s">
        <v>17</v>
      </c>
      <c r="G56" s="48">
        <v>1311</v>
      </c>
      <c r="H56" s="48">
        <v>1311</v>
      </c>
      <c r="I56" s="49">
        <f>H56-G56</f>
        <v>0</v>
      </c>
      <c r="J56" s="29"/>
      <c r="K56" s="30"/>
      <c r="L56" s="31"/>
      <c r="M56" s="31"/>
      <c r="N56" s="31"/>
    </row>
    <row r="57" spans="1:14" ht="15.95" customHeight="1" x14ac:dyDescent="0.3">
      <c r="A57" s="25"/>
      <c r="B57" s="79"/>
      <c r="C57" s="79"/>
      <c r="D57" s="32"/>
      <c r="E57" s="32"/>
      <c r="F57" s="32"/>
      <c r="G57" s="43"/>
      <c r="H57" s="44"/>
      <c r="I57" s="43"/>
      <c r="J57" s="29"/>
      <c r="K57" s="30"/>
      <c r="L57" s="31"/>
      <c r="M57" s="31"/>
      <c r="N57" s="31"/>
    </row>
    <row r="58" spans="1:14" ht="15.95" customHeight="1" x14ac:dyDescent="0.3">
      <c r="A58" s="25"/>
      <c r="B58" s="79"/>
      <c r="C58" s="79"/>
      <c r="D58" s="32"/>
      <c r="E58" s="32"/>
      <c r="F58" s="32"/>
      <c r="G58" s="27"/>
      <c r="H58" s="28"/>
      <c r="I58" s="27"/>
      <c r="J58" s="29"/>
      <c r="K58" s="30"/>
      <c r="L58" s="31"/>
      <c r="M58" s="31"/>
      <c r="N58" s="31"/>
    </row>
    <row r="59" spans="1:14" ht="15.95" customHeight="1" x14ac:dyDescent="0.3">
      <c r="A59" s="25"/>
      <c r="B59" s="77"/>
      <c r="C59" s="78"/>
      <c r="D59" s="32"/>
      <c r="E59" s="32"/>
      <c r="F59" s="32"/>
      <c r="G59" s="27"/>
      <c r="H59" s="28"/>
      <c r="I59" s="27"/>
      <c r="J59" s="29"/>
      <c r="K59" s="30"/>
      <c r="L59" s="31"/>
      <c r="M59" s="31"/>
      <c r="N59" s="31"/>
    </row>
    <row r="60" spans="1:14" ht="15.95" customHeight="1" x14ac:dyDescent="0.3">
      <c r="A60" s="25"/>
      <c r="B60" s="77"/>
      <c r="C60" s="78"/>
      <c r="D60" s="32"/>
      <c r="E60" s="32"/>
      <c r="F60" s="32"/>
      <c r="G60" s="27"/>
      <c r="H60" s="28"/>
      <c r="I60" s="27"/>
      <c r="J60" s="29"/>
      <c r="K60" s="30"/>
      <c r="L60" s="31"/>
      <c r="M60" s="31"/>
      <c r="N60" s="31"/>
    </row>
    <row r="61" spans="1:14" ht="15.95" customHeight="1" x14ac:dyDescent="0.3">
      <c r="A61" s="25"/>
      <c r="B61" s="79"/>
      <c r="C61" s="79"/>
      <c r="D61" s="32"/>
      <c r="E61" s="26"/>
      <c r="F61" s="26"/>
      <c r="G61" s="27"/>
      <c r="H61" s="28"/>
      <c r="I61" s="27"/>
      <c r="J61" s="29"/>
      <c r="K61" s="30"/>
      <c r="L61" s="31"/>
      <c r="M61" s="31"/>
      <c r="N61" s="31"/>
    </row>
    <row r="62" spans="1:14" ht="15.95" customHeight="1" x14ac:dyDescent="0.3">
      <c r="A62" s="25"/>
      <c r="B62" s="79"/>
      <c r="C62" s="79"/>
      <c r="D62" s="26"/>
      <c r="E62" s="26"/>
      <c r="F62" s="26"/>
      <c r="G62" s="27"/>
      <c r="H62" s="28"/>
      <c r="I62" s="27"/>
      <c r="J62" s="29"/>
      <c r="K62" s="30"/>
      <c r="L62" s="31"/>
      <c r="M62" s="31"/>
      <c r="N62" s="31"/>
    </row>
    <row r="63" spans="1:14" ht="15.95" customHeight="1" x14ac:dyDescent="0.3">
      <c r="A63" s="25"/>
      <c r="B63" s="79"/>
      <c r="C63" s="79"/>
      <c r="D63" s="26"/>
      <c r="E63" s="26"/>
      <c r="F63" s="26"/>
      <c r="G63" s="27"/>
      <c r="H63" s="28"/>
      <c r="I63" s="27"/>
      <c r="J63" s="29"/>
      <c r="K63" s="30"/>
      <c r="L63" s="31"/>
      <c r="M63" s="31"/>
      <c r="N63" s="31"/>
    </row>
    <row r="64" spans="1:14" ht="15.95" customHeight="1" x14ac:dyDescent="0.3">
      <c r="A64" s="25"/>
      <c r="B64" s="79"/>
      <c r="C64" s="79"/>
      <c r="D64" s="26"/>
      <c r="E64" s="26"/>
      <c r="F64" s="26"/>
      <c r="G64" s="27"/>
      <c r="H64" s="28"/>
      <c r="I64" s="27"/>
      <c r="J64" s="29"/>
      <c r="K64" s="30"/>
      <c r="L64" s="31"/>
      <c r="M64" s="31"/>
      <c r="N64" s="31"/>
    </row>
    <row r="65" spans="1:14" ht="15.95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7"/>
      <c r="K65" s="30"/>
      <c r="L65" s="38"/>
      <c r="M65" s="38"/>
      <c r="N65" s="38"/>
    </row>
    <row r="66" spans="1:14" ht="15.9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  <c r="J66" s="39"/>
    </row>
    <row r="67" spans="1:14" ht="15.95" customHeight="1" x14ac:dyDescent="0.2">
      <c r="A67" s="39"/>
      <c r="B67" s="39"/>
      <c r="C67" s="39"/>
      <c r="D67" s="39"/>
      <c r="E67" s="39"/>
      <c r="F67" s="39"/>
      <c r="G67" s="39"/>
      <c r="H67" s="39"/>
      <c r="I67" s="39"/>
      <c r="J67" s="39"/>
    </row>
    <row r="68" spans="1:14" ht="15.95" customHeight="1" x14ac:dyDescent="0.2">
      <c r="A68" s="39"/>
      <c r="B68" s="39"/>
      <c r="C68" s="39"/>
      <c r="D68" s="39"/>
      <c r="E68" s="39"/>
      <c r="F68" s="39"/>
      <c r="G68" s="39"/>
      <c r="H68" s="39"/>
      <c r="I68" s="39"/>
      <c r="J68" s="39"/>
    </row>
    <row r="69" spans="1:14" ht="15.95" customHeight="1" x14ac:dyDescent="0.2">
      <c r="A69" s="39"/>
      <c r="B69" s="39"/>
      <c r="C69" s="39"/>
      <c r="D69" s="39"/>
      <c r="E69" s="39"/>
      <c r="F69" s="39"/>
      <c r="G69" s="39"/>
      <c r="H69" s="39"/>
      <c r="I69" s="39"/>
      <c r="J69" s="39"/>
    </row>
    <row r="70" spans="1:14" ht="15.95" customHeight="1" x14ac:dyDescent="0.2">
      <c r="A70" s="39"/>
      <c r="B70" s="39"/>
      <c r="C70" s="39"/>
      <c r="D70" s="39"/>
      <c r="E70" s="39"/>
      <c r="F70" s="39"/>
      <c r="G70" s="39"/>
      <c r="H70" s="39"/>
      <c r="I70" s="39"/>
      <c r="J70" s="39"/>
    </row>
    <row r="71" spans="1:14" ht="15.95" customHeight="1" x14ac:dyDescent="0.2">
      <c r="A71" s="39"/>
      <c r="B71" s="39"/>
      <c r="C71" s="39"/>
      <c r="D71" s="39"/>
      <c r="E71" s="39"/>
      <c r="F71" s="39"/>
      <c r="G71" s="39"/>
      <c r="H71" s="39"/>
      <c r="I71" s="39"/>
      <c r="J71" s="39"/>
    </row>
    <row r="72" spans="1:14" ht="15.95" customHeight="1" x14ac:dyDescent="0.2">
      <c r="A72" s="39"/>
      <c r="B72" s="39"/>
      <c r="C72" s="39"/>
      <c r="D72" s="39"/>
      <c r="E72" s="39"/>
      <c r="F72" s="39"/>
      <c r="G72" s="39"/>
      <c r="H72" s="39"/>
      <c r="I72" s="39"/>
      <c r="J72" s="39"/>
    </row>
    <row r="73" spans="1:14" ht="15.95" customHeight="1" x14ac:dyDescent="0.2">
      <c r="A73" s="39"/>
      <c r="B73" s="39"/>
      <c r="C73" s="39"/>
      <c r="D73" s="39"/>
      <c r="E73" s="39"/>
      <c r="F73" s="39"/>
      <c r="G73" s="39"/>
      <c r="H73" s="39"/>
      <c r="I73" s="39"/>
      <c r="J73" s="39"/>
    </row>
    <row r="74" spans="1:14" ht="15.95" customHeight="1" x14ac:dyDescent="0.2">
      <c r="A74" s="39"/>
      <c r="B74" s="39"/>
      <c r="C74" s="39"/>
      <c r="D74" s="39"/>
      <c r="E74" s="39"/>
      <c r="F74" s="39"/>
      <c r="G74" s="39"/>
      <c r="H74" s="39"/>
      <c r="I74" s="39"/>
      <c r="J74" s="39"/>
    </row>
    <row r="75" spans="1:14" ht="15.95" customHeight="1" x14ac:dyDescent="0.2">
      <c r="A75" s="39"/>
      <c r="B75" s="39"/>
      <c r="C75" s="39"/>
      <c r="D75" s="39"/>
      <c r="E75" s="39"/>
      <c r="F75" s="39"/>
      <c r="G75" s="39"/>
      <c r="H75" s="39"/>
      <c r="I75" s="39"/>
      <c r="J75" s="39"/>
    </row>
    <row r="76" spans="1:14" ht="15.95" customHeight="1" x14ac:dyDescent="0.2">
      <c r="A76" s="39"/>
      <c r="B76" s="39"/>
      <c r="C76" s="39"/>
      <c r="D76" s="39"/>
      <c r="E76" s="39"/>
      <c r="F76" s="39"/>
      <c r="G76" s="39"/>
      <c r="H76" s="39"/>
      <c r="I76" s="39"/>
      <c r="J76" s="39"/>
    </row>
    <row r="77" spans="1:14" ht="15.95" customHeight="1" x14ac:dyDescent="0.2">
      <c r="A77" s="39"/>
      <c r="B77" s="39"/>
      <c r="C77" s="39"/>
      <c r="D77" s="39"/>
      <c r="E77" s="39"/>
      <c r="F77" s="39"/>
      <c r="G77" s="39"/>
      <c r="H77" s="39"/>
      <c r="I77" s="39"/>
      <c r="J77" s="39"/>
    </row>
    <row r="78" spans="1:14" ht="15.9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</row>
    <row r="79" spans="1:14" ht="15.95" customHeight="1" x14ac:dyDescent="0.2">
      <c r="A79" s="39"/>
      <c r="B79" s="39"/>
      <c r="C79" s="39"/>
      <c r="D79" s="39"/>
      <c r="E79" s="39"/>
      <c r="F79" s="39"/>
      <c r="G79" s="39"/>
      <c r="H79" s="39"/>
      <c r="I79" s="39"/>
      <c r="J79" s="39"/>
    </row>
    <row r="80" spans="1:14" ht="15.95" customHeight="1" x14ac:dyDescent="0.2">
      <c r="A80" s="39"/>
      <c r="B80" s="39"/>
      <c r="C80" s="39"/>
      <c r="D80" s="39"/>
      <c r="E80" s="39"/>
      <c r="F80" s="39"/>
      <c r="G80" s="39"/>
      <c r="H80" s="39"/>
      <c r="I80" s="39"/>
      <c r="J80" s="39"/>
    </row>
    <row r="81" spans="1:10" ht="15.95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  <c r="J81" s="39"/>
    </row>
    <row r="82" spans="1:10" ht="15.95" customHeight="1" x14ac:dyDescent="0.2">
      <c r="A82" s="39"/>
      <c r="B82" s="39"/>
      <c r="C82" s="39"/>
      <c r="D82" s="39"/>
      <c r="E82" s="39"/>
      <c r="F82" s="39"/>
      <c r="G82" s="39"/>
      <c r="H82" s="39"/>
      <c r="I82" s="39"/>
      <c r="J82" s="39"/>
    </row>
    <row r="83" spans="1:10" ht="15.95" customHeight="1" x14ac:dyDescent="0.2">
      <c r="A83" s="39"/>
      <c r="B83" s="39"/>
      <c r="C83" s="39"/>
      <c r="D83" s="39"/>
      <c r="E83" s="39"/>
      <c r="F83" s="39"/>
      <c r="G83" s="39"/>
      <c r="H83" s="39"/>
      <c r="I83" s="39"/>
      <c r="J83" s="39"/>
    </row>
    <row r="84" spans="1:10" ht="15.9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</row>
    <row r="85" spans="1:10" ht="15.95" customHeight="1" x14ac:dyDescent="0.2">
      <c r="A85" s="39"/>
      <c r="B85" s="39"/>
      <c r="C85" s="39"/>
      <c r="D85" s="39"/>
      <c r="E85" s="39"/>
      <c r="F85" s="39"/>
      <c r="G85" s="39"/>
      <c r="H85" s="39"/>
      <c r="I85" s="39"/>
      <c r="J85" s="39"/>
    </row>
    <row r="86" spans="1:10" ht="15.95" customHeight="1" x14ac:dyDescent="0.2">
      <c r="A86" s="39"/>
      <c r="B86" s="39"/>
      <c r="C86" s="39"/>
      <c r="D86" s="39"/>
      <c r="E86" s="39"/>
      <c r="F86" s="39"/>
      <c r="G86" s="39"/>
      <c r="H86" s="39"/>
      <c r="I86" s="39"/>
      <c r="J86" s="39"/>
    </row>
    <row r="87" spans="1:10" ht="15.95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15.95" customHeight="1" x14ac:dyDescent="0.2">
      <c r="A88" s="39"/>
      <c r="B88" s="39"/>
      <c r="C88" s="39"/>
      <c r="D88" s="39"/>
      <c r="E88" s="39"/>
      <c r="F88" s="39"/>
      <c r="G88" s="39"/>
      <c r="H88" s="39"/>
      <c r="I88" s="39"/>
      <c r="J88" s="39"/>
    </row>
    <row r="89" spans="1:10" ht="15.95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</row>
    <row r="90" spans="1:10" ht="15.95" customHeight="1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</row>
    <row r="91" spans="1:10" ht="15.95" customHeight="1" x14ac:dyDescent="0.2">
      <c r="A91" s="39"/>
      <c r="B91" s="39"/>
      <c r="C91" s="39"/>
      <c r="D91" s="39"/>
      <c r="E91" s="39"/>
      <c r="F91" s="39"/>
      <c r="G91" s="39"/>
      <c r="H91" s="39"/>
      <c r="I91" s="39"/>
      <c r="J91" s="39"/>
    </row>
    <row r="92" spans="1:10" ht="15.95" customHeight="1" x14ac:dyDescent="0.2">
      <c r="A92" s="39"/>
      <c r="B92" s="39"/>
      <c r="C92" s="39"/>
      <c r="D92" s="39"/>
      <c r="E92" s="39"/>
      <c r="F92" s="39"/>
      <c r="G92" s="39"/>
      <c r="H92" s="39"/>
      <c r="I92" s="39"/>
      <c r="J92" s="39"/>
    </row>
    <row r="93" spans="1:10" ht="15.95" customHeight="1" x14ac:dyDescent="0.2">
      <c r="A93" s="39"/>
      <c r="B93" s="39"/>
      <c r="C93" s="39"/>
      <c r="D93" s="39"/>
      <c r="E93" s="39"/>
      <c r="F93" s="39"/>
      <c r="G93" s="39"/>
      <c r="H93" s="39"/>
      <c r="I93" s="39"/>
      <c r="J93" s="39"/>
    </row>
    <row r="94" spans="1:10" ht="15.95" customHeight="1" x14ac:dyDescent="0.2">
      <c r="A94" s="39"/>
      <c r="B94" s="39"/>
      <c r="C94" s="39"/>
      <c r="D94" s="39"/>
      <c r="E94" s="39"/>
      <c r="F94" s="39"/>
      <c r="G94" s="39"/>
      <c r="H94" s="39"/>
      <c r="I94" s="39"/>
      <c r="J94" s="39"/>
    </row>
    <row r="95" spans="1:10" ht="15.95" customHeight="1" x14ac:dyDescent="0.2">
      <c r="A95" s="39"/>
      <c r="B95" s="39"/>
      <c r="C95" s="39"/>
      <c r="D95" s="39"/>
      <c r="E95" s="39"/>
      <c r="F95" s="39"/>
      <c r="G95" s="39"/>
      <c r="H95" s="39"/>
      <c r="I95" s="39"/>
      <c r="J95" s="39"/>
    </row>
    <row r="96" spans="1:10" ht="15.9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</row>
    <row r="97" spans="1:10" ht="15.95" customHeight="1" x14ac:dyDescent="0.2">
      <c r="A97" s="39"/>
      <c r="B97" s="39"/>
      <c r="C97" s="39"/>
      <c r="D97" s="39"/>
      <c r="E97" s="39"/>
      <c r="F97" s="39"/>
      <c r="G97" s="39"/>
      <c r="H97" s="39"/>
      <c r="I97" s="39"/>
      <c r="J97" s="39"/>
    </row>
    <row r="98" spans="1:10" ht="15.95" customHeight="1" x14ac:dyDescent="0.2">
      <c r="A98" s="39"/>
      <c r="B98" s="39"/>
      <c r="C98" s="39"/>
      <c r="D98" s="39"/>
      <c r="E98" s="39"/>
      <c r="F98" s="39"/>
      <c r="G98" s="39"/>
      <c r="H98" s="39"/>
      <c r="I98" s="39"/>
      <c r="J98" s="39"/>
    </row>
    <row r="99" spans="1:10" ht="15.95" customHeight="1" x14ac:dyDescent="0.2">
      <c r="A99" s="39"/>
      <c r="B99" s="39"/>
      <c r="C99" s="39"/>
      <c r="D99" s="39"/>
      <c r="E99" s="39"/>
      <c r="F99" s="39"/>
      <c r="G99" s="39"/>
      <c r="H99" s="39"/>
      <c r="I99" s="39"/>
      <c r="J99" s="39"/>
    </row>
    <row r="100" spans="1:10" ht="15.9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  <c r="J100" s="39"/>
    </row>
    <row r="101" spans="1:10" ht="15.95" customHeight="1" x14ac:dyDescent="0.2">
      <c r="A101" s="39"/>
      <c r="B101" s="39"/>
      <c r="C101" s="39"/>
      <c r="D101" s="39"/>
      <c r="E101" s="39"/>
      <c r="F101" s="39"/>
      <c r="G101" s="39"/>
      <c r="H101" s="39"/>
      <c r="I101" s="39"/>
      <c r="J101" s="39"/>
    </row>
    <row r="102" spans="1:10" ht="15.95" customHeight="1" x14ac:dyDescent="0.2">
      <c r="A102" s="39"/>
      <c r="B102" s="39"/>
      <c r="C102" s="39"/>
      <c r="D102" s="39"/>
      <c r="E102" s="39"/>
      <c r="F102" s="39"/>
      <c r="G102" s="39"/>
      <c r="H102" s="39"/>
      <c r="I102" s="39"/>
      <c r="J102" s="39"/>
    </row>
    <row r="103" spans="1:10" ht="15.95" customHeight="1" x14ac:dyDescent="0.2">
      <c r="A103" s="39"/>
      <c r="B103" s="39"/>
      <c r="C103" s="39"/>
      <c r="D103" s="39"/>
      <c r="E103" s="39"/>
      <c r="F103" s="39"/>
      <c r="G103" s="39"/>
      <c r="H103" s="39"/>
      <c r="I103" s="39"/>
      <c r="J103" s="39"/>
    </row>
    <row r="104" spans="1:10" ht="15.95" customHeight="1" x14ac:dyDescent="0.2">
      <c r="A104" s="39"/>
      <c r="B104" s="39"/>
      <c r="C104" s="39"/>
      <c r="D104" s="39"/>
      <c r="E104" s="39"/>
      <c r="F104" s="39"/>
      <c r="G104" s="39"/>
      <c r="H104" s="39"/>
      <c r="I104" s="39"/>
      <c r="J104" s="39"/>
    </row>
    <row r="105" spans="1:10" ht="15.9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  <c r="J105" s="39"/>
    </row>
    <row r="106" spans="1:10" ht="15.9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  <c r="J106" s="39"/>
    </row>
    <row r="107" spans="1:10" ht="15.9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  <c r="J107" s="39"/>
    </row>
    <row r="108" spans="1:10" ht="15.9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  <c r="J108" s="39"/>
    </row>
    <row r="109" spans="1:10" ht="15.9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  <c r="J109" s="39"/>
    </row>
    <row r="110" spans="1:10" ht="15.9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  <c r="J110" s="39"/>
    </row>
    <row r="111" spans="1:10" ht="15.9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  <c r="J111" s="39"/>
    </row>
    <row r="112" spans="1:10" ht="15.9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  <c r="J112" s="39"/>
    </row>
    <row r="113" spans="1:10" ht="15.9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  <c r="J113" s="39"/>
    </row>
    <row r="114" spans="1:10" ht="15.9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</row>
    <row r="115" spans="1:10" ht="15.9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  <c r="J115" s="39"/>
    </row>
    <row r="116" spans="1:10" ht="15.9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</row>
    <row r="117" spans="1:10" ht="15.9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</row>
    <row r="118" spans="1:10" ht="15.9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  <c r="J118" s="39"/>
    </row>
    <row r="119" spans="1:10" ht="15.95" customHeight="1" x14ac:dyDescent="0.2">
      <c r="A119" s="39"/>
      <c r="B119" s="39"/>
      <c r="C119" s="39"/>
      <c r="D119" s="39"/>
      <c r="E119" s="39"/>
      <c r="F119" s="39"/>
      <c r="G119" s="39"/>
      <c r="H119" s="39"/>
      <c r="I119" s="39"/>
      <c r="J119" s="39"/>
    </row>
    <row r="120" spans="1:10" ht="15.95" customHeight="1" x14ac:dyDescent="0.2">
      <c r="A120" s="39"/>
      <c r="B120" s="39"/>
      <c r="C120" s="39"/>
      <c r="D120" s="39"/>
      <c r="E120" s="39"/>
      <c r="F120" s="39"/>
      <c r="G120" s="39"/>
      <c r="H120" s="39"/>
      <c r="I120" s="39"/>
      <c r="J120" s="39"/>
    </row>
    <row r="121" spans="1:10" ht="15.95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</row>
    <row r="122" spans="1:10" ht="15.95" customHeight="1" x14ac:dyDescent="0.2">
      <c r="A122" s="39"/>
      <c r="B122" s="39"/>
      <c r="C122" s="39"/>
      <c r="D122" s="39"/>
      <c r="E122" s="39"/>
      <c r="F122" s="39"/>
      <c r="G122" s="39"/>
      <c r="H122" s="39"/>
      <c r="I122" s="39"/>
      <c r="J122" s="39"/>
    </row>
    <row r="123" spans="1:10" ht="15.95" customHeight="1" x14ac:dyDescent="0.2">
      <c r="A123" s="39"/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.95" customHeight="1" x14ac:dyDescent="0.2">
      <c r="A124" s="39"/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.95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.95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  <c r="J126" s="39"/>
    </row>
    <row r="127" spans="1:10" ht="15.95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  <c r="J127" s="39"/>
    </row>
    <row r="128" spans="1:10" ht="15.95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  <c r="J128" s="39"/>
    </row>
    <row r="129" spans="1:10" ht="15.95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  <c r="J129" s="39"/>
    </row>
    <row r="130" spans="1:10" ht="15.95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  <c r="J130" s="39"/>
    </row>
    <row r="131" spans="1:10" ht="15.95" customHeight="1" x14ac:dyDescent="0.2">
      <c r="A131" s="39"/>
      <c r="B131" s="39"/>
      <c r="C131" s="39"/>
      <c r="D131" s="39"/>
      <c r="E131" s="39"/>
      <c r="F131" s="39"/>
      <c r="G131" s="39"/>
      <c r="H131" s="39"/>
      <c r="I131" s="39"/>
      <c r="J131" s="39"/>
    </row>
    <row r="132" spans="1:10" ht="15.9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</row>
    <row r="133" spans="1:10" ht="15.95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  <c r="J133" s="39"/>
    </row>
    <row r="134" spans="1:10" ht="15.9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</row>
    <row r="135" spans="1:10" ht="15.95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  <c r="J135" s="39"/>
    </row>
    <row r="136" spans="1:10" ht="15.95" customHeight="1" x14ac:dyDescent="0.2">
      <c r="A136" s="39"/>
      <c r="B136" s="39"/>
      <c r="C136" s="39"/>
      <c r="D136" s="39"/>
      <c r="E136" s="39"/>
      <c r="F136" s="39"/>
      <c r="G136" s="39"/>
      <c r="H136" s="39"/>
      <c r="I136" s="39"/>
      <c r="J136" s="39"/>
    </row>
    <row r="137" spans="1:10" ht="15.95" customHeight="1" x14ac:dyDescent="0.2">
      <c r="A137" s="39"/>
      <c r="B137" s="39"/>
      <c r="C137" s="39"/>
      <c r="D137" s="39"/>
      <c r="E137" s="39"/>
      <c r="F137" s="39"/>
      <c r="G137" s="39"/>
      <c r="H137" s="39"/>
      <c r="I137" s="39"/>
      <c r="J137" s="39"/>
    </row>
    <row r="138" spans="1:10" ht="15.95" customHeight="1" x14ac:dyDescent="0.2">
      <c r="A138" s="39"/>
      <c r="B138" s="39"/>
      <c r="C138" s="39"/>
      <c r="D138" s="39"/>
      <c r="E138" s="39"/>
      <c r="F138" s="39"/>
      <c r="G138" s="39"/>
      <c r="H138" s="39"/>
      <c r="I138" s="39"/>
      <c r="J138" s="39"/>
    </row>
    <row r="139" spans="1:10" ht="15.95" customHeight="1" x14ac:dyDescent="0.2">
      <c r="A139" s="39"/>
      <c r="B139" s="39"/>
      <c r="C139" s="39"/>
      <c r="D139" s="39"/>
      <c r="E139" s="39"/>
      <c r="F139" s="39"/>
      <c r="G139" s="39"/>
      <c r="H139" s="39"/>
      <c r="I139" s="39"/>
      <c r="J139" s="39"/>
    </row>
    <row r="140" spans="1:10" ht="15.95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</row>
    <row r="141" spans="1:10" ht="15.95" customHeight="1" x14ac:dyDescent="0.2">
      <c r="A141" s="39"/>
      <c r="B141" s="39"/>
      <c r="C141" s="39"/>
      <c r="D141" s="39"/>
      <c r="E141" s="39"/>
      <c r="F141" s="39"/>
      <c r="G141" s="39"/>
      <c r="H141" s="39"/>
      <c r="I141" s="39"/>
      <c r="J141" s="39"/>
    </row>
    <row r="142" spans="1:10" ht="15.95" customHeight="1" x14ac:dyDescent="0.2">
      <c r="A142" s="39"/>
      <c r="B142" s="39"/>
      <c r="C142" s="39"/>
      <c r="D142" s="39"/>
      <c r="E142" s="39"/>
      <c r="F142" s="39"/>
      <c r="G142" s="39"/>
      <c r="H142" s="39"/>
      <c r="I142" s="39"/>
      <c r="J142" s="39"/>
    </row>
    <row r="143" spans="1:10" ht="15.95" customHeight="1" x14ac:dyDescent="0.2">
      <c r="A143" s="39"/>
      <c r="B143" s="39"/>
      <c r="C143" s="39"/>
      <c r="D143" s="39"/>
      <c r="E143" s="39"/>
      <c r="F143" s="39"/>
      <c r="G143" s="39"/>
      <c r="H143" s="39"/>
      <c r="I143" s="39"/>
      <c r="J143" s="39"/>
    </row>
    <row r="144" spans="1:10" ht="15.95" customHeight="1" x14ac:dyDescent="0.2">
      <c r="A144" s="39"/>
      <c r="B144" s="39"/>
      <c r="C144" s="39"/>
      <c r="D144" s="39"/>
      <c r="E144" s="39"/>
      <c r="F144" s="39"/>
      <c r="G144" s="39"/>
      <c r="H144" s="39"/>
      <c r="I144" s="39"/>
      <c r="J144" s="39"/>
    </row>
    <row r="145" spans="1:10" ht="15.95" customHeight="1" x14ac:dyDescent="0.2">
      <c r="A145" s="39"/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ht="15.95" customHeight="1" x14ac:dyDescent="0.2">
      <c r="A146" s="39"/>
      <c r="B146" s="39"/>
      <c r="C146" s="39"/>
      <c r="D146" s="39"/>
      <c r="E146" s="39"/>
      <c r="F146" s="39"/>
      <c r="G146" s="39"/>
      <c r="H146" s="39"/>
      <c r="I146" s="39"/>
      <c r="J146" s="39"/>
    </row>
    <row r="147" spans="1:10" ht="15.95" customHeight="1" x14ac:dyDescent="0.2">
      <c r="A147" s="39"/>
      <c r="B147" s="39"/>
      <c r="C147" s="39"/>
      <c r="D147" s="39"/>
      <c r="E147" s="39"/>
      <c r="F147" s="39"/>
      <c r="G147" s="39"/>
      <c r="H147" s="39"/>
      <c r="I147" s="39"/>
      <c r="J147" s="39"/>
    </row>
    <row r="148" spans="1:10" ht="15.9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</row>
    <row r="149" spans="1:10" ht="15.95" customHeight="1" x14ac:dyDescent="0.2">
      <c r="A149" s="39"/>
      <c r="B149" s="39"/>
      <c r="C149" s="39"/>
      <c r="D149" s="39"/>
      <c r="E149" s="39"/>
      <c r="F149" s="39"/>
      <c r="G149" s="39"/>
      <c r="H149" s="39"/>
      <c r="I149" s="39"/>
      <c r="J149" s="39"/>
    </row>
    <row r="150" spans="1:10" ht="15.95" customHeight="1" x14ac:dyDescent="0.2">
      <c r="A150" s="39"/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ht="15.95" customHeight="1" x14ac:dyDescent="0.2">
      <c r="A151" s="39"/>
      <c r="B151" s="39"/>
      <c r="C151" s="39"/>
      <c r="D151" s="39"/>
      <c r="E151" s="39"/>
      <c r="F151" s="39"/>
      <c r="G151" s="39"/>
      <c r="H151" s="39"/>
      <c r="I151" s="39"/>
      <c r="J151" s="39"/>
    </row>
    <row r="152" spans="1:10" ht="15.95" customHeight="1" x14ac:dyDescent="0.2">
      <c r="A152" s="39"/>
      <c r="B152" s="39"/>
      <c r="C152" s="39"/>
      <c r="D152" s="39"/>
      <c r="E152" s="39"/>
      <c r="F152" s="39"/>
      <c r="G152" s="39"/>
      <c r="H152" s="39"/>
      <c r="I152" s="39"/>
      <c r="J152" s="39"/>
    </row>
    <row r="153" spans="1:10" ht="15.95" customHeight="1" x14ac:dyDescent="0.2">
      <c r="A153" s="39"/>
      <c r="B153" s="39"/>
      <c r="C153" s="39"/>
      <c r="D153" s="39"/>
      <c r="E153" s="39"/>
      <c r="F153" s="39"/>
      <c r="G153" s="39"/>
      <c r="H153" s="39"/>
      <c r="I153" s="39"/>
      <c r="J153" s="39"/>
    </row>
    <row r="154" spans="1:10" ht="15.95" customHeight="1" x14ac:dyDescent="0.2">
      <c r="A154" s="39"/>
      <c r="B154" s="39"/>
      <c r="C154" s="39"/>
      <c r="D154" s="39"/>
      <c r="E154" s="39"/>
      <c r="F154" s="39"/>
      <c r="G154" s="39"/>
      <c r="H154" s="39"/>
      <c r="I154" s="39"/>
      <c r="J154" s="39"/>
    </row>
    <row r="155" spans="1:10" ht="15.95" customHeight="1" x14ac:dyDescent="0.2">
      <c r="A155" s="39"/>
      <c r="B155" s="39"/>
      <c r="C155" s="39"/>
      <c r="D155" s="39"/>
      <c r="E155" s="39"/>
      <c r="F155" s="39"/>
      <c r="G155" s="39"/>
      <c r="H155" s="39"/>
      <c r="I155" s="39"/>
      <c r="J155" s="39"/>
    </row>
    <row r="156" spans="1:10" ht="15.95" customHeight="1" x14ac:dyDescent="0.2">
      <c r="A156" s="39"/>
      <c r="B156" s="39"/>
      <c r="C156" s="39"/>
      <c r="D156" s="39"/>
      <c r="E156" s="39"/>
      <c r="F156" s="39"/>
      <c r="G156" s="39"/>
      <c r="H156" s="39"/>
      <c r="I156" s="39"/>
      <c r="J156" s="39"/>
    </row>
    <row r="157" spans="1:10" ht="15.95" customHeight="1" x14ac:dyDescent="0.2">
      <c r="A157" s="39"/>
      <c r="B157" s="39"/>
      <c r="C157" s="39"/>
      <c r="D157" s="39"/>
      <c r="E157" s="39"/>
      <c r="F157" s="39"/>
      <c r="G157" s="39"/>
      <c r="H157" s="39"/>
      <c r="I157" s="39"/>
      <c r="J157" s="39"/>
    </row>
    <row r="158" spans="1:10" ht="15.95" customHeight="1" x14ac:dyDescent="0.2">
      <c r="A158" s="39"/>
      <c r="B158" s="39"/>
      <c r="C158" s="39"/>
      <c r="D158" s="39"/>
      <c r="E158" s="39"/>
      <c r="F158" s="39"/>
      <c r="G158" s="39"/>
      <c r="H158" s="39"/>
      <c r="I158" s="39"/>
      <c r="J158" s="39"/>
    </row>
    <row r="159" spans="1:10" ht="15.95" customHeight="1" x14ac:dyDescent="0.2">
      <c r="A159" s="39"/>
      <c r="B159" s="39"/>
      <c r="C159" s="39"/>
      <c r="D159" s="39"/>
      <c r="E159" s="39"/>
      <c r="F159" s="39"/>
      <c r="G159" s="39"/>
      <c r="H159" s="39"/>
      <c r="I159" s="39"/>
      <c r="J159" s="39"/>
    </row>
    <row r="160" spans="1:10" ht="15.95" customHeight="1" x14ac:dyDescent="0.2">
      <c r="A160" s="39"/>
      <c r="B160" s="39"/>
      <c r="C160" s="39"/>
      <c r="D160" s="39"/>
      <c r="E160" s="39"/>
      <c r="F160" s="39"/>
      <c r="G160" s="39"/>
      <c r="H160" s="39"/>
      <c r="I160" s="39"/>
      <c r="J160" s="39"/>
    </row>
    <row r="161" spans="1:10" ht="15.95" customHeight="1" x14ac:dyDescent="0.2">
      <c r="A161" s="39"/>
      <c r="B161" s="39"/>
      <c r="C161" s="39"/>
      <c r="D161" s="39"/>
      <c r="E161" s="39"/>
      <c r="F161" s="39"/>
      <c r="G161" s="39"/>
      <c r="H161" s="39"/>
      <c r="I161" s="39"/>
      <c r="J161" s="39"/>
    </row>
    <row r="162" spans="1:10" ht="15.95" customHeight="1" x14ac:dyDescent="0.2">
      <c r="A162" s="39"/>
      <c r="B162" s="39"/>
      <c r="C162" s="39"/>
      <c r="D162" s="39"/>
      <c r="E162" s="39"/>
      <c r="F162" s="39"/>
      <c r="G162" s="39"/>
      <c r="H162" s="39"/>
      <c r="I162" s="39"/>
      <c r="J162" s="39"/>
    </row>
    <row r="163" spans="1:10" ht="15.95" customHeight="1" x14ac:dyDescent="0.2">
      <c r="A163" s="39"/>
      <c r="B163" s="39"/>
      <c r="C163" s="39"/>
      <c r="D163" s="39"/>
      <c r="E163" s="39"/>
      <c r="F163" s="39"/>
      <c r="G163" s="39"/>
      <c r="H163" s="39"/>
      <c r="I163" s="39"/>
      <c r="J163" s="39"/>
    </row>
    <row r="164" spans="1:10" ht="15.95" customHeight="1" x14ac:dyDescent="0.2">
      <c r="A164" s="39"/>
      <c r="B164" s="39"/>
      <c r="C164" s="39"/>
      <c r="D164" s="39"/>
      <c r="E164" s="39"/>
      <c r="F164" s="39"/>
      <c r="G164" s="39"/>
      <c r="H164" s="39"/>
      <c r="I164" s="39"/>
      <c r="J164" s="39"/>
    </row>
    <row r="165" spans="1:10" ht="15.95" customHeight="1" x14ac:dyDescent="0.2">
      <c r="A165" s="39"/>
      <c r="B165" s="39"/>
      <c r="C165" s="39"/>
      <c r="D165" s="39"/>
      <c r="E165" s="39"/>
      <c r="F165" s="39"/>
      <c r="G165" s="39"/>
      <c r="H165" s="39"/>
      <c r="I165" s="39"/>
      <c r="J165" s="39"/>
    </row>
    <row r="166" spans="1:10" ht="15.95" customHeight="1" x14ac:dyDescent="0.2">
      <c r="A166" s="39"/>
      <c r="B166" s="39"/>
      <c r="C166" s="39"/>
      <c r="D166" s="39"/>
      <c r="E166" s="39"/>
      <c r="F166" s="39"/>
      <c r="G166" s="39"/>
      <c r="H166" s="39"/>
      <c r="I166" s="39"/>
      <c r="J166" s="39"/>
    </row>
    <row r="167" spans="1:10" ht="15.95" customHeight="1" x14ac:dyDescent="0.2">
      <c r="A167" s="39"/>
      <c r="B167" s="39"/>
      <c r="C167" s="39"/>
      <c r="D167" s="39"/>
      <c r="E167" s="39"/>
      <c r="F167" s="39"/>
      <c r="G167" s="39"/>
      <c r="H167" s="39"/>
      <c r="I167" s="39"/>
      <c r="J167" s="39"/>
    </row>
    <row r="168" spans="1:10" ht="15.95" customHeight="1" x14ac:dyDescent="0.2">
      <c r="A168" s="39"/>
      <c r="B168" s="39"/>
      <c r="C168" s="39"/>
      <c r="D168" s="39"/>
      <c r="E168" s="39"/>
      <c r="F168" s="39"/>
      <c r="G168" s="39"/>
      <c r="H168" s="39"/>
      <c r="I168" s="39"/>
      <c r="J168" s="39"/>
    </row>
    <row r="169" spans="1:10" ht="15.95" customHeight="1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</row>
    <row r="170" spans="1:10" x14ac:dyDescent="0.2">
      <c r="A170" s="39"/>
      <c r="B170" s="39"/>
      <c r="C170" s="39"/>
      <c r="D170" s="39"/>
      <c r="E170" s="39"/>
      <c r="F170" s="39"/>
      <c r="G170" s="39"/>
      <c r="H170" s="39"/>
      <c r="I170" s="39"/>
      <c r="J170" s="39"/>
    </row>
    <row r="171" spans="1:10" x14ac:dyDescent="0.2">
      <c r="A171" s="39"/>
      <c r="B171" s="39"/>
      <c r="C171" s="39"/>
      <c r="D171" s="39"/>
      <c r="E171" s="39"/>
      <c r="F171" s="39"/>
      <c r="G171" s="39"/>
      <c r="H171" s="39"/>
      <c r="I171" s="39"/>
      <c r="J171" s="39"/>
    </row>
    <row r="172" spans="1:10" x14ac:dyDescent="0.2">
      <c r="A172" s="39"/>
      <c r="B172" s="39"/>
      <c r="C172" s="39"/>
      <c r="D172" s="39"/>
      <c r="E172" s="39"/>
      <c r="F172" s="39"/>
      <c r="G172" s="39"/>
      <c r="H172" s="39"/>
      <c r="I172" s="39"/>
      <c r="J172" s="39"/>
    </row>
    <row r="173" spans="1:10" x14ac:dyDescent="0.2">
      <c r="A173" s="39"/>
      <c r="B173" s="39"/>
      <c r="C173" s="39"/>
      <c r="D173" s="39"/>
      <c r="E173" s="39"/>
      <c r="F173" s="39"/>
      <c r="G173" s="39"/>
      <c r="H173" s="39"/>
      <c r="I173" s="39"/>
      <c r="J173" s="39"/>
    </row>
    <row r="174" spans="1:10" x14ac:dyDescent="0.2">
      <c r="A174" s="39"/>
      <c r="B174" s="39"/>
      <c r="C174" s="39"/>
      <c r="D174" s="39"/>
      <c r="E174" s="39"/>
      <c r="F174" s="39"/>
      <c r="G174" s="39"/>
      <c r="H174" s="39"/>
      <c r="I174" s="39"/>
      <c r="J174" s="39"/>
    </row>
    <row r="175" spans="1:10" x14ac:dyDescent="0.2">
      <c r="A175" s="39"/>
      <c r="B175" s="39"/>
      <c r="C175" s="39"/>
      <c r="D175" s="39"/>
      <c r="E175" s="39"/>
      <c r="F175" s="39"/>
      <c r="G175" s="39"/>
      <c r="H175" s="39"/>
      <c r="I175" s="39"/>
      <c r="J175" s="39"/>
    </row>
    <row r="176" spans="1:10" x14ac:dyDescent="0.2">
      <c r="A176" s="39"/>
      <c r="B176" s="39"/>
      <c r="C176" s="39"/>
      <c r="D176" s="39"/>
      <c r="E176" s="39"/>
      <c r="F176" s="39"/>
      <c r="G176" s="39"/>
      <c r="H176" s="39"/>
      <c r="I176" s="39"/>
      <c r="J176" s="39"/>
    </row>
    <row r="177" spans="1:10" x14ac:dyDescent="0.2">
      <c r="A177" s="39"/>
      <c r="B177" s="39"/>
      <c r="C177" s="39"/>
      <c r="D177" s="39"/>
      <c r="E177" s="39"/>
      <c r="F177" s="39"/>
      <c r="G177" s="39"/>
      <c r="H177" s="39"/>
      <c r="I177" s="39"/>
      <c r="J177" s="39"/>
    </row>
    <row r="178" spans="1:10" x14ac:dyDescent="0.2">
      <c r="A178" s="39"/>
      <c r="B178" s="39"/>
      <c r="C178" s="39"/>
      <c r="D178" s="39"/>
      <c r="E178" s="39"/>
      <c r="F178" s="39"/>
      <c r="G178" s="39"/>
      <c r="H178" s="39"/>
      <c r="I178" s="39"/>
      <c r="J178" s="39"/>
    </row>
    <row r="179" spans="1:10" x14ac:dyDescent="0.2">
      <c r="A179" s="39"/>
      <c r="B179" s="39"/>
      <c r="C179" s="39"/>
      <c r="D179" s="39"/>
      <c r="E179" s="39"/>
      <c r="F179" s="39"/>
      <c r="G179" s="39"/>
      <c r="H179" s="39"/>
      <c r="I179" s="39"/>
      <c r="J179" s="39"/>
    </row>
    <row r="180" spans="1:10" x14ac:dyDescent="0.2">
      <c r="A180" s="39"/>
      <c r="B180" s="39"/>
      <c r="C180" s="39"/>
      <c r="D180" s="39"/>
      <c r="E180" s="39"/>
      <c r="F180" s="39"/>
      <c r="G180" s="39"/>
      <c r="H180" s="39"/>
      <c r="I180" s="39"/>
      <c r="J180" s="39"/>
    </row>
    <row r="181" spans="1:10" x14ac:dyDescent="0.2">
      <c r="A181" s="39"/>
      <c r="B181" s="39"/>
      <c r="C181" s="39"/>
      <c r="D181" s="39"/>
      <c r="E181" s="39"/>
      <c r="F181" s="39"/>
      <c r="G181" s="39"/>
      <c r="H181" s="39"/>
      <c r="I181" s="39"/>
      <c r="J181" s="39"/>
    </row>
    <row r="182" spans="1:10" x14ac:dyDescent="0.2">
      <c r="A182" s="39"/>
      <c r="B182" s="39"/>
      <c r="C182" s="39"/>
      <c r="D182" s="39"/>
      <c r="E182" s="39"/>
      <c r="F182" s="39"/>
      <c r="G182" s="39"/>
      <c r="H182" s="39"/>
      <c r="I182" s="39"/>
      <c r="J182" s="39"/>
    </row>
    <row r="183" spans="1:10" x14ac:dyDescent="0.2">
      <c r="A183" s="39"/>
      <c r="B183" s="39"/>
      <c r="C183" s="39"/>
      <c r="D183" s="39"/>
      <c r="E183" s="39"/>
      <c r="F183" s="39"/>
      <c r="G183" s="39"/>
      <c r="H183" s="39"/>
      <c r="I183" s="39"/>
      <c r="J183" s="39"/>
    </row>
    <row r="184" spans="1:10" x14ac:dyDescent="0.2">
      <c r="A184" s="39"/>
      <c r="B184" s="39"/>
      <c r="C184" s="39"/>
      <c r="D184" s="39"/>
      <c r="E184" s="39"/>
      <c r="F184" s="39"/>
      <c r="G184" s="39"/>
      <c r="H184" s="39"/>
      <c r="I184" s="39"/>
      <c r="J184" s="39"/>
    </row>
    <row r="185" spans="1:10" x14ac:dyDescent="0.2">
      <c r="A185" s="39"/>
      <c r="B185" s="39"/>
      <c r="C185" s="39"/>
      <c r="D185" s="39"/>
      <c r="E185" s="39"/>
      <c r="F185" s="39"/>
      <c r="G185" s="39"/>
      <c r="H185" s="39"/>
      <c r="I185" s="39"/>
      <c r="J185" s="39"/>
    </row>
    <row r="186" spans="1:10" x14ac:dyDescent="0.2">
      <c r="A186" s="39"/>
      <c r="B186" s="39"/>
      <c r="C186" s="39"/>
      <c r="D186" s="39"/>
      <c r="E186" s="39"/>
      <c r="F186" s="39"/>
      <c r="G186" s="39"/>
      <c r="H186" s="39"/>
      <c r="I186" s="39"/>
      <c r="J186" s="39"/>
    </row>
    <row r="187" spans="1:10" x14ac:dyDescent="0.2">
      <c r="A187" s="39"/>
      <c r="B187" s="39"/>
      <c r="C187" s="39"/>
      <c r="D187" s="39"/>
      <c r="E187" s="39"/>
      <c r="F187" s="39"/>
      <c r="G187" s="39"/>
      <c r="H187" s="39"/>
      <c r="I187" s="39"/>
      <c r="J187" s="39"/>
    </row>
    <row r="188" spans="1:10" x14ac:dyDescent="0.2">
      <c r="A188" s="39"/>
      <c r="B188" s="39"/>
      <c r="C188" s="39"/>
      <c r="D188" s="39"/>
      <c r="E188" s="39"/>
      <c r="F188" s="39"/>
      <c r="G188" s="39"/>
      <c r="H188" s="39"/>
      <c r="I188" s="39"/>
      <c r="J188" s="39"/>
    </row>
    <row r="189" spans="1:10" x14ac:dyDescent="0.2">
      <c r="A189" s="39"/>
      <c r="B189" s="39"/>
      <c r="C189" s="39"/>
      <c r="D189" s="39"/>
      <c r="E189" s="39"/>
      <c r="F189" s="39"/>
      <c r="G189" s="39"/>
      <c r="H189" s="39"/>
      <c r="I189" s="39"/>
      <c r="J189" s="39"/>
    </row>
    <row r="190" spans="1:10" x14ac:dyDescent="0.2">
      <c r="A190" s="39"/>
      <c r="B190" s="39"/>
      <c r="C190" s="39"/>
      <c r="D190" s="39"/>
      <c r="E190" s="39"/>
      <c r="F190" s="39"/>
      <c r="G190" s="39"/>
      <c r="H190" s="39"/>
      <c r="I190" s="39"/>
      <c r="J190" s="39"/>
    </row>
    <row r="191" spans="1:10" x14ac:dyDescent="0.2">
      <c r="A191" s="39"/>
      <c r="B191" s="39"/>
      <c r="C191" s="39"/>
      <c r="D191" s="39"/>
      <c r="E191" s="39"/>
      <c r="F191" s="39"/>
      <c r="G191" s="39"/>
      <c r="H191" s="39"/>
      <c r="I191" s="39"/>
      <c r="J191" s="39"/>
    </row>
    <row r="192" spans="1:10" x14ac:dyDescent="0.2">
      <c r="A192" s="39"/>
      <c r="B192" s="39"/>
      <c r="C192" s="39"/>
      <c r="D192" s="39"/>
      <c r="E192" s="39"/>
      <c r="F192" s="39"/>
      <c r="G192" s="39"/>
      <c r="H192" s="39"/>
      <c r="I192" s="39"/>
      <c r="J192" s="39"/>
    </row>
    <row r="193" spans="1:10" x14ac:dyDescent="0.2">
      <c r="A193" s="39"/>
      <c r="B193" s="39"/>
      <c r="C193" s="39"/>
      <c r="D193" s="39"/>
      <c r="E193" s="39"/>
      <c r="F193" s="39"/>
      <c r="G193" s="39"/>
      <c r="H193" s="39"/>
      <c r="I193" s="39"/>
      <c r="J193" s="39"/>
    </row>
    <row r="194" spans="1:10" x14ac:dyDescent="0.2">
      <c r="A194" s="39"/>
      <c r="B194" s="39"/>
      <c r="C194" s="39"/>
      <c r="D194" s="39"/>
      <c r="E194" s="39"/>
      <c r="F194" s="39"/>
      <c r="G194" s="39"/>
      <c r="H194" s="39"/>
      <c r="I194" s="39"/>
      <c r="J194" s="39"/>
    </row>
    <row r="195" spans="1:10" x14ac:dyDescent="0.2">
      <c r="A195" s="39"/>
      <c r="B195" s="39"/>
      <c r="C195" s="39"/>
      <c r="D195" s="39"/>
      <c r="E195" s="39"/>
      <c r="F195" s="39"/>
      <c r="G195" s="39"/>
      <c r="H195" s="39"/>
      <c r="I195" s="39"/>
      <c r="J195" s="39"/>
    </row>
    <row r="196" spans="1:10" x14ac:dyDescent="0.2">
      <c r="A196" s="39"/>
      <c r="B196" s="39"/>
      <c r="C196" s="39"/>
      <c r="D196" s="39"/>
      <c r="E196" s="39"/>
      <c r="F196" s="39"/>
      <c r="G196" s="39"/>
      <c r="H196" s="39"/>
      <c r="I196" s="39"/>
      <c r="J196" s="39"/>
    </row>
    <row r="197" spans="1:10" x14ac:dyDescent="0.2">
      <c r="A197" s="39"/>
      <c r="B197" s="39"/>
      <c r="C197" s="39"/>
      <c r="D197" s="39"/>
      <c r="E197" s="39"/>
      <c r="F197" s="39"/>
      <c r="G197" s="39"/>
      <c r="H197" s="39"/>
      <c r="I197" s="39"/>
      <c r="J197" s="39"/>
    </row>
    <row r="198" spans="1:10" x14ac:dyDescent="0.2">
      <c r="A198" s="39"/>
      <c r="B198" s="39"/>
      <c r="C198" s="39"/>
      <c r="D198" s="39"/>
      <c r="E198" s="39"/>
      <c r="F198" s="39"/>
      <c r="G198" s="39"/>
      <c r="H198" s="39"/>
      <c r="I198" s="39"/>
      <c r="J198" s="39"/>
    </row>
    <row r="199" spans="1:10" x14ac:dyDescent="0.2">
      <c r="A199" s="39"/>
      <c r="B199" s="39"/>
      <c r="C199" s="39"/>
      <c r="D199" s="39"/>
      <c r="E199" s="39"/>
      <c r="F199" s="39"/>
      <c r="G199" s="39"/>
      <c r="H199" s="39"/>
      <c r="I199" s="39"/>
      <c r="J199" s="39"/>
    </row>
    <row r="200" spans="1:10" x14ac:dyDescent="0.2">
      <c r="A200" s="39"/>
      <c r="B200" s="39"/>
      <c r="C200" s="39"/>
      <c r="D200" s="39"/>
      <c r="E200" s="39"/>
      <c r="F200" s="39"/>
      <c r="G200" s="39"/>
      <c r="H200" s="39"/>
      <c r="I200" s="39"/>
      <c r="J200" s="39"/>
    </row>
    <row r="201" spans="1:10" x14ac:dyDescent="0.2">
      <c r="A201" s="39"/>
      <c r="B201" s="39"/>
      <c r="C201" s="39"/>
      <c r="D201" s="39"/>
      <c r="E201" s="39"/>
      <c r="F201" s="39"/>
      <c r="G201" s="39"/>
      <c r="H201" s="39"/>
      <c r="I201" s="39"/>
      <c r="J201" s="39"/>
    </row>
    <row r="202" spans="1:10" x14ac:dyDescent="0.2">
      <c r="A202" s="39"/>
      <c r="B202" s="39"/>
      <c r="C202" s="39"/>
      <c r="D202" s="39"/>
      <c r="E202" s="39"/>
      <c r="F202" s="39"/>
      <c r="G202" s="39"/>
      <c r="H202" s="39"/>
      <c r="I202" s="39"/>
      <c r="J202" s="39"/>
    </row>
    <row r="203" spans="1:10" x14ac:dyDescent="0.2">
      <c r="A203" s="39"/>
      <c r="B203" s="39"/>
      <c r="C203" s="39"/>
      <c r="D203" s="39"/>
      <c r="E203" s="39"/>
      <c r="F203" s="39"/>
      <c r="G203" s="39"/>
      <c r="H203" s="39"/>
      <c r="I203" s="39"/>
      <c r="J203" s="39"/>
    </row>
    <row r="204" spans="1:10" x14ac:dyDescent="0.2">
      <c r="A204" s="39"/>
      <c r="B204" s="39"/>
      <c r="C204" s="39"/>
      <c r="D204" s="39"/>
      <c r="E204" s="39"/>
      <c r="F204" s="39"/>
      <c r="G204" s="39"/>
      <c r="H204" s="39"/>
      <c r="I204" s="39"/>
      <c r="J204" s="39"/>
    </row>
    <row r="205" spans="1:10" x14ac:dyDescent="0.2">
      <c r="A205" s="39"/>
      <c r="B205" s="39"/>
      <c r="C205" s="39"/>
      <c r="D205" s="39"/>
      <c r="E205" s="39"/>
      <c r="F205" s="39"/>
      <c r="G205" s="39"/>
      <c r="H205" s="39"/>
      <c r="I205" s="39"/>
      <c r="J205" s="39"/>
    </row>
    <row r="206" spans="1:10" x14ac:dyDescent="0.2">
      <c r="A206" s="39"/>
      <c r="B206" s="39"/>
      <c r="C206" s="39"/>
      <c r="D206" s="39"/>
      <c r="E206" s="39"/>
      <c r="F206" s="39"/>
      <c r="G206" s="39"/>
      <c r="H206" s="39"/>
      <c r="I206" s="39"/>
      <c r="J206" s="39"/>
    </row>
    <row r="207" spans="1:10" x14ac:dyDescent="0.2">
      <c r="A207" s="39"/>
      <c r="B207" s="39"/>
      <c r="C207" s="39"/>
      <c r="D207" s="39"/>
      <c r="E207" s="39"/>
      <c r="F207" s="39"/>
      <c r="G207" s="39"/>
      <c r="H207" s="39"/>
      <c r="I207" s="39"/>
      <c r="J207" s="39"/>
    </row>
    <row r="208" spans="1:10" x14ac:dyDescent="0.2">
      <c r="A208" s="39"/>
      <c r="B208" s="39"/>
      <c r="C208" s="39"/>
      <c r="D208" s="39"/>
      <c r="E208" s="39"/>
      <c r="F208" s="39"/>
      <c r="G208" s="39"/>
      <c r="H208" s="39"/>
      <c r="I208" s="39"/>
      <c r="J208" s="39"/>
    </row>
    <row r="209" spans="1:10" x14ac:dyDescent="0.2">
      <c r="A209" s="39"/>
      <c r="B209" s="39"/>
      <c r="C209" s="39"/>
      <c r="D209" s="39"/>
      <c r="E209" s="39"/>
      <c r="F209" s="39"/>
      <c r="G209" s="39"/>
      <c r="H209" s="39"/>
      <c r="I209" s="39"/>
      <c r="J209" s="39"/>
    </row>
    <row r="210" spans="1:10" x14ac:dyDescent="0.2">
      <c r="A210" s="39"/>
      <c r="B210" s="39"/>
      <c r="C210" s="39"/>
      <c r="D210" s="39"/>
      <c r="E210" s="39"/>
      <c r="F210" s="39"/>
      <c r="G210" s="39"/>
      <c r="H210" s="39"/>
      <c r="I210" s="39"/>
      <c r="J210" s="39"/>
    </row>
    <row r="211" spans="1:10" x14ac:dyDescent="0.2">
      <c r="A211" s="39"/>
      <c r="B211" s="39"/>
      <c r="C211" s="39"/>
      <c r="D211" s="39"/>
      <c r="E211" s="39"/>
      <c r="F211" s="39"/>
      <c r="G211" s="39"/>
      <c r="H211" s="39"/>
      <c r="I211" s="39"/>
      <c r="J211" s="39"/>
    </row>
    <row r="212" spans="1:10" x14ac:dyDescent="0.2">
      <c r="A212" s="39"/>
      <c r="B212" s="39"/>
      <c r="C212" s="39"/>
      <c r="D212" s="39"/>
      <c r="E212" s="39"/>
      <c r="F212" s="39"/>
      <c r="G212" s="39"/>
      <c r="H212" s="39"/>
      <c r="I212" s="39"/>
      <c r="J212" s="39"/>
    </row>
    <row r="213" spans="1:10" x14ac:dyDescent="0.2">
      <c r="A213" s="39"/>
      <c r="B213" s="39"/>
      <c r="C213" s="39"/>
      <c r="D213" s="39"/>
      <c r="E213" s="39"/>
      <c r="F213" s="39"/>
      <c r="G213" s="39"/>
      <c r="H213" s="39"/>
      <c r="I213" s="39"/>
      <c r="J213" s="39"/>
    </row>
    <row r="214" spans="1:10" x14ac:dyDescent="0.2">
      <c r="A214" s="39"/>
      <c r="B214" s="39"/>
      <c r="C214" s="39"/>
      <c r="D214" s="39"/>
      <c r="E214" s="39"/>
      <c r="F214" s="39"/>
      <c r="G214" s="39"/>
      <c r="H214" s="39"/>
      <c r="I214" s="39"/>
      <c r="J214" s="39"/>
    </row>
    <row r="215" spans="1:10" x14ac:dyDescent="0.2">
      <c r="A215" s="39"/>
      <c r="B215" s="39"/>
      <c r="C215" s="39"/>
      <c r="D215" s="39"/>
      <c r="E215" s="39"/>
      <c r="F215" s="39"/>
      <c r="G215" s="39"/>
      <c r="H215" s="39"/>
      <c r="I215" s="39"/>
      <c r="J215" s="39"/>
    </row>
    <row r="216" spans="1:10" x14ac:dyDescent="0.2">
      <c r="A216" s="39"/>
      <c r="B216" s="39"/>
      <c r="C216" s="39"/>
      <c r="D216" s="39"/>
      <c r="E216" s="39"/>
      <c r="F216" s="39"/>
      <c r="G216" s="39"/>
      <c r="H216" s="39"/>
      <c r="I216" s="39"/>
      <c r="J216" s="39"/>
    </row>
    <row r="217" spans="1:10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</row>
    <row r="218" spans="1:10" x14ac:dyDescent="0.2">
      <c r="A218" s="39"/>
      <c r="B218" s="39"/>
      <c r="C218" s="39"/>
      <c r="D218" s="39"/>
      <c r="E218" s="39"/>
      <c r="F218" s="39"/>
      <c r="G218" s="39"/>
      <c r="H218" s="39"/>
      <c r="I218" s="39"/>
      <c r="J218" s="39"/>
    </row>
    <row r="219" spans="1:10" x14ac:dyDescent="0.2">
      <c r="A219" s="39"/>
      <c r="B219" s="39"/>
      <c r="C219" s="39"/>
      <c r="D219" s="39"/>
      <c r="E219" s="39"/>
      <c r="F219" s="39"/>
      <c r="G219" s="39"/>
      <c r="H219" s="39"/>
      <c r="I219" s="39"/>
      <c r="J219" s="39"/>
    </row>
    <row r="220" spans="1:10" x14ac:dyDescent="0.2">
      <c r="A220" s="39"/>
      <c r="B220" s="39"/>
      <c r="C220" s="39"/>
      <c r="D220" s="39"/>
      <c r="E220" s="39"/>
      <c r="F220" s="39"/>
      <c r="G220" s="39"/>
      <c r="H220" s="39"/>
      <c r="I220" s="39"/>
      <c r="J220" s="39"/>
    </row>
    <row r="221" spans="1:10" x14ac:dyDescent="0.2">
      <c r="A221" s="39"/>
      <c r="B221" s="39"/>
      <c r="C221" s="39"/>
      <c r="D221" s="39"/>
      <c r="E221" s="39"/>
      <c r="F221" s="39"/>
      <c r="G221" s="39"/>
      <c r="H221" s="39"/>
      <c r="I221" s="39"/>
      <c r="J221" s="39"/>
    </row>
    <row r="222" spans="1:10" x14ac:dyDescent="0.2">
      <c r="A222" s="39"/>
      <c r="B222" s="39"/>
      <c r="C222" s="39"/>
      <c r="D222" s="39"/>
      <c r="E222" s="39"/>
      <c r="F222" s="39"/>
      <c r="G222" s="39"/>
      <c r="H222" s="39"/>
      <c r="I222" s="39"/>
      <c r="J222" s="39"/>
    </row>
    <row r="223" spans="1:10" x14ac:dyDescent="0.2">
      <c r="A223" s="39"/>
      <c r="B223" s="39"/>
      <c r="C223" s="39"/>
      <c r="D223" s="39"/>
      <c r="E223" s="39"/>
      <c r="F223" s="39"/>
      <c r="G223" s="39"/>
      <c r="H223" s="39"/>
      <c r="I223" s="39"/>
      <c r="J223" s="39"/>
    </row>
    <row r="224" spans="1:10" x14ac:dyDescent="0.2">
      <c r="A224" s="39"/>
      <c r="B224" s="39"/>
      <c r="C224" s="39"/>
      <c r="D224" s="39"/>
      <c r="E224" s="39"/>
      <c r="F224" s="39"/>
      <c r="G224" s="39"/>
      <c r="H224" s="39"/>
      <c r="I224" s="39"/>
      <c r="J224" s="39"/>
    </row>
    <row r="225" spans="1:10" x14ac:dyDescent="0.2">
      <c r="A225" s="39"/>
      <c r="B225" s="39"/>
      <c r="C225" s="39"/>
      <c r="D225" s="39"/>
      <c r="E225" s="39"/>
      <c r="F225" s="39"/>
      <c r="G225" s="39"/>
      <c r="H225" s="39"/>
      <c r="I225" s="39"/>
      <c r="J225" s="39"/>
    </row>
    <row r="226" spans="1:10" x14ac:dyDescent="0.2">
      <c r="A226" s="39"/>
      <c r="B226" s="39"/>
      <c r="C226" s="39"/>
      <c r="D226" s="39"/>
      <c r="E226" s="39"/>
      <c r="F226" s="39"/>
      <c r="G226" s="39"/>
      <c r="H226" s="39"/>
      <c r="I226" s="39"/>
      <c r="J226" s="39"/>
    </row>
  </sheetData>
  <mergeCells count="59">
    <mergeCell ref="B57:C57"/>
    <mergeCell ref="B58:C58"/>
    <mergeCell ref="B55:C55"/>
    <mergeCell ref="B46:C46"/>
    <mergeCell ref="B50:C50"/>
    <mergeCell ref="B51:C51"/>
    <mergeCell ref="B64:C64"/>
    <mergeCell ref="B59:C59"/>
    <mergeCell ref="B60:C60"/>
    <mergeCell ref="B61:C61"/>
    <mergeCell ref="B62:C62"/>
    <mergeCell ref="B63:C63"/>
    <mergeCell ref="B22:C22"/>
    <mergeCell ref="B15:C15"/>
    <mergeCell ref="B16:C16"/>
    <mergeCell ref="B45:C45"/>
    <mergeCell ref="B34:C34"/>
    <mergeCell ref="B35:C35"/>
    <mergeCell ref="B40:C40"/>
    <mergeCell ref="B32:C32"/>
    <mergeCell ref="B23:C23"/>
    <mergeCell ref="B41:C41"/>
    <mergeCell ref="B43:C43"/>
    <mergeCell ref="B44:C44"/>
    <mergeCell ref="B52:C52"/>
    <mergeCell ref="B49:C49"/>
    <mergeCell ref="B53:C53"/>
    <mergeCell ref="B54:C54"/>
    <mergeCell ref="B48:C48"/>
    <mergeCell ref="B47:C47"/>
    <mergeCell ref="D24:I24"/>
    <mergeCell ref="B28:C28"/>
    <mergeCell ref="B29:C29"/>
    <mergeCell ref="B30:C30"/>
    <mergeCell ref="B31:C31"/>
    <mergeCell ref="B26:C26"/>
    <mergeCell ref="B24:C24"/>
    <mergeCell ref="B38:C38"/>
    <mergeCell ref="B42:C42"/>
    <mergeCell ref="B36:C36"/>
    <mergeCell ref="B37:C37"/>
    <mergeCell ref="B33:C33"/>
    <mergeCell ref="B27:C27"/>
    <mergeCell ref="B25:C25"/>
    <mergeCell ref="B39:C39"/>
    <mergeCell ref="B19:C19"/>
    <mergeCell ref="B21:C21"/>
    <mergeCell ref="J6:N6"/>
    <mergeCell ref="B7:C7"/>
    <mergeCell ref="B8:C8"/>
    <mergeCell ref="B9:C9"/>
    <mergeCell ref="B13:C13"/>
    <mergeCell ref="B11:C11"/>
    <mergeCell ref="B12:C12"/>
    <mergeCell ref="B10:C10"/>
    <mergeCell ref="B14:C14"/>
    <mergeCell ref="B17:C17"/>
    <mergeCell ref="B18:C18"/>
    <mergeCell ref="B20:C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2021FY</vt:lpstr>
      <vt:lpstr>2020FY</vt:lpstr>
      <vt:lpstr>2019FY</vt:lpstr>
      <vt:lpstr>2018FY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2018-09-20T00:41:55Z</dcterms:created>
  <dcterms:modified xsi:type="dcterms:W3CDTF">2021-11-04T01:36:47Z</dcterms:modified>
</cp:coreProperties>
</file>