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mpanyData\Client Folders\NUGGET SUPER FUND\2021 AUDIT FILE\"/>
    </mc:Choice>
  </mc:AlternateContent>
  <xr:revisionPtr revIDLastSave="0" documentId="13_ncr:1_{91787621-4F73-4790-BD0C-E2988134B2C9}" xr6:coauthVersionLast="47" xr6:coauthVersionMax="47" xr10:uidLastSave="{00000000-0000-0000-0000-000000000000}"/>
  <bookViews>
    <workbookView xWindow="35925" yWindow="240" windowWidth="22830" windowHeight="1233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1" i="1" l="1"/>
  <c r="E31" i="1"/>
  <c r="D31" i="1"/>
  <c r="D25" i="1"/>
  <c r="H25" i="1" s="1"/>
  <c r="E12" i="1"/>
  <c r="D13" i="1"/>
  <c r="H13" i="1" s="1"/>
  <c r="E16" i="1" l="1"/>
  <c r="D16" i="1"/>
  <c r="H16" i="1" s="1"/>
  <c r="H35" i="1"/>
  <c r="H38" i="1" l="1"/>
</calcChain>
</file>

<file path=xl/sharedStrings.xml><?xml version="1.0" encoding="utf-8"?>
<sst xmlns="http://schemas.openxmlformats.org/spreadsheetml/2006/main" count="30" uniqueCount="17">
  <si>
    <t>Share</t>
  </si>
  <si>
    <t>Date</t>
  </si>
  <si>
    <t>#</t>
  </si>
  <si>
    <t>Cost</t>
  </si>
  <si>
    <t>Resource and Investment NL</t>
  </si>
  <si>
    <t>RNI</t>
  </si>
  <si>
    <t>MOD Resources Limited</t>
  </si>
  <si>
    <t>MOD</t>
  </si>
  <si>
    <t>Aeon Metals</t>
  </si>
  <si>
    <t>X0056708863</t>
  </si>
  <si>
    <t>value</t>
  </si>
  <si>
    <t>AML</t>
  </si>
  <si>
    <t>Auris Minerals</t>
  </si>
  <si>
    <t>1 for 5 from RNL</t>
  </si>
  <si>
    <t>Capital reconstruction</t>
  </si>
  <si>
    <t>Takeover by Sandfire</t>
  </si>
  <si>
    <t>Sandfire Resources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</si>
</sst>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1" xfId="0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8"/>
  <sheetViews>
    <sheetView tabSelected="1" topLeftCell="A17" workbookViewId="0">
      <selection activeCell="G36" sqref="G36"/>
    </sheetView>
  </sheetViews>
  <sheetFormatPr defaultRowHeight="15" x14ac:dyDescent="0.25"/>
  <cols>
    <col min="1" max="1" width="27.85546875" customWidth="1"/>
    <col min="2" max="3" width="10.7109375" bestFit="1" customWidth="1"/>
    <col min="7" max="7" width="10.7109375" bestFit="1" customWidth="1"/>
    <col min="8" max="8" width="9.140625" style="3"/>
  </cols>
  <sheetData>
    <row r="1" spans="1:8" x14ac:dyDescent="0.25">
      <c r="A1" t="s">
        <v>9</v>
      </c>
    </row>
    <row r="3" spans="1:8" x14ac:dyDescent="0.25">
      <c r="A3" t="s">
        <v>0</v>
      </c>
      <c r="C3" t="s">
        <v>1</v>
      </c>
      <c r="D3" t="s">
        <v>2</v>
      </c>
      <c r="E3" t="s">
        <v>3</v>
      </c>
      <c r="G3" t="s">
        <v>10</v>
      </c>
    </row>
    <row r="4" spans="1:8" x14ac:dyDescent="0.25">
      <c r="G4" s="1">
        <v>44377</v>
      </c>
    </row>
    <row r="5" spans="1:8" x14ac:dyDescent="0.25">
      <c r="A5" t="s">
        <v>4</v>
      </c>
      <c r="B5" t="s">
        <v>5</v>
      </c>
      <c r="C5" s="1">
        <v>40980</v>
      </c>
      <c r="D5">
        <v>49632</v>
      </c>
      <c r="E5">
        <v>21341.759999999998</v>
      </c>
    </row>
    <row r="6" spans="1:8" x14ac:dyDescent="0.25">
      <c r="A6" t="s">
        <v>4</v>
      </c>
      <c r="B6" t="s">
        <v>5</v>
      </c>
      <c r="C6" s="1">
        <v>40983</v>
      </c>
      <c r="D6">
        <v>25000</v>
      </c>
      <c r="E6">
        <v>9894.9500000000007</v>
      </c>
    </row>
    <row r="7" spans="1:8" x14ac:dyDescent="0.25">
      <c r="A7" t="s">
        <v>4</v>
      </c>
      <c r="B7" t="s">
        <v>5</v>
      </c>
      <c r="C7" s="1">
        <v>41001</v>
      </c>
      <c r="D7">
        <v>13319</v>
      </c>
      <c r="E7">
        <v>5147.7700000000004</v>
      </c>
    </row>
    <row r="8" spans="1:8" x14ac:dyDescent="0.25">
      <c r="A8" t="s">
        <v>4</v>
      </c>
      <c r="B8" t="s">
        <v>5</v>
      </c>
      <c r="C8" s="1">
        <v>41002</v>
      </c>
      <c r="D8">
        <v>1681</v>
      </c>
      <c r="E8">
        <v>647.19000000000005</v>
      </c>
    </row>
    <row r="9" spans="1:8" x14ac:dyDescent="0.25">
      <c r="A9" t="s">
        <v>4</v>
      </c>
      <c r="B9" t="s">
        <v>5</v>
      </c>
      <c r="C9" s="1">
        <v>41085</v>
      </c>
      <c r="D9">
        <v>9375</v>
      </c>
      <c r="E9">
        <v>3019.95</v>
      </c>
    </row>
    <row r="10" spans="1:8" x14ac:dyDescent="0.25">
      <c r="A10" t="s">
        <v>4</v>
      </c>
      <c r="B10" t="s">
        <v>5</v>
      </c>
      <c r="C10" s="1">
        <v>41148</v>
      </c>
      <c r="D10">
        <v>10000</v>
      </c>
      <c r="E10">
        <v>3119.95</v>
      </c>
    </row>
    <row r="11" spans="1:8" x14ac:dyDescent="0.25">
      <c r="A11" t="s">
        <v>4</v>
      </c>
      <c r="B11" t="s">
        <v>5</v>
      </c>
      <c r="C11" s="1">
        <v>41148</v>
      </c>
      <c r="D11">
        <v>10000</v>
      </c>
      <c r="E11">
        <v>3019.95</v>
      </c>
    </row>
    <row r="12" spans="1:8" ht="15.75" thickBot="1" x14ac:dyDescent="0.3">
      <c r="C12" s="1">
        <v>42816</v>
      </c>
      <c r="D12">
        <v>-119007</v>
      </c>
      <c r="E12">
        <f>-SUM(E5:E11)</f>
        <v>-46191.51999999999</v>
      </c>
    </row>
    <row r="13" spans="1:8" ht="15.75" thickBot="1" x14ac:dyDescent="0.3">
      <c r="C13" s="1"/>
      <c r="D13" s="2">
        <f>SUM(D5:D12)</f>
        <v>0</v>
      </c>
      <c r="G13">
        <v>0</v>
      </c>
      <c r="H13" s="3">
        <f>D13*G13</f>
        <v>0</v>
      </c>
    </row>
    <row r="14" spans="1:8" x14ac:dyDescent="0.25">
      <c r="C14" s="1"/>
    </row>
    <row r="15" spans="1:8" x14ac:dyDescent="0.25">
      <c r="A15" t="s">
        <v>12</v>
      </c>
      <c r="C15" s="1"/>
    </row>
    <row r="16" spans="1:8" x14ac:dyDescent="0.25">
      <c r="A16" t="s">
        <v>13</v>
      </c>
      <c r="C16" s="1">
        <v>42816</v>
      </c>
      <c r="D16">
        <f>-D12/5+0.6</f>
        <v>23802</v>
      </c>
      <c r="E16">
        <f>-E12</f>
        <v>46191.51999999999</v>
      </c>
      <c r="G16">
        <v>4.8000000000000001E-2</v>
      </c>
      <c r="H16" s="3">
        <f>D16*G16</f>
        <v>1142.4960000000001</v>
      </c>
    </row>
    <row r="17" spans="1:8" x14ac:dyDescent="0.25">
      <c r="C17" s="1"/>
    </row>
    <row r="18" spans="1:8" x14ac:dyDescent="0.25">
      <c r="C18" s="1"/>
    </row>
    <row r="19" spans="1:8" x14ac:dyDescent="0.25">
      <c r="C19" s="1"/>
    </row>
    <row r="20" spans="1:8" x14ac:dyDescent="0.25">
      <c r="C20" s="1"/>
    </row>
    <row r="21" spans="1:8" x14ac:dyDescent="0.25">
      <c r="A21" t="s">
        <v>6</v>
      </c>
      <c r="B21" t="s">
        <v>7</v>
      </c>
      <c r="C21" s="1">
        <v>40981</v>
      </c>
      <c r="D21">
        <v>70000</v>
      </c>
      <c r="E21">
        <v>11229.95</v>
      </c>
    </row>
    <row r="22" spans="1:8" x14ac:dyDescent="0.25">
      <c r="A22" t="s">
        <v>14</v>
      </c>
      <c r="B22" s="1">
        <v>43256</v>
      </c>
      <c r="D22">
        <v>-70000</v>
      </c>
    </row>
    <row r="23" spans="1:8" x14ac:dyDescent="0.25">
      <c r="A23" t="s">
        <v>14</v>
      </c>
      <c r="B23" s="1">
        <v>43257</v>
      </c>
      <c r="D23">
        <v>7000</v>
      </c>
    </row>
    <row r="24" spans="1:8" ht="15.75" thickBot="1" x14ac:dyDescent="0.3">
      <c r="A24" t="s">
        <v>15</v>
      </c>
      <c r="B24" s="1">
        <v>43761</v>
      </c>
      <c r="D24">
        <v>-7000</v>
      </c>
      <c r="E24" s="3">
        <v>-11229.95</v>
      </c>
    </row>
    <row r="25" spans="1:8" ht="15.75" thickBot="1" x14ac:dyDescent="0.3">
      <c r="C25" s="1"/>
      <c r="D25" s="2">
        <f>SUM(D21:D24)</f>
        <v>0</v>
      </c>
      <c r="G25">
        <v>0</v>
      </c>
      <c r="H25" s="3">
        <f>D25*G25</f>
        <v>0</v>
      </c>
    </row>
    <row r="26" spans="1:8" x14ac:dyDescent="0.25">
      <c r="C26" s="1"/>
    </row>
    <row r="27" spans="1:8" x14ac:dyDescent="0.25">
      <c r="C27" s="1"/>
    </row>
    <row r="28" spans="1:8" x14ac:dyDescent="0.25">
      <c r="C28" s="1"/>
    </row>
    <row r="29" spans="1:8" x14ac:dyDescent="0.25">
      <c r="A29" t="s">
        <v>16</v>
      </c>
      <c r="B29" s="1">
        <v>43761</v>
      </c>
      <c r="C29" s="1"/>
      <c r="D29">
        <v>465</v>
      </c>
      <c r="E29">
        <v>11229.95</v>
      </c>
    </row>
    <row r="30" spans="1:8" ht="15.75" thickBot="1" x14ac:dyDescent="0.3">
      <c r="C30" s="1"/>
    </row>
    <row r="31" spans="1:8" ht="15.75" thickBot="1" x14ac:dyDescent="0.3">
      <c r="C31" s="1"/>
      <c r="D31" s="2">
        <f>SUM(D29:D30)</f>
        <v>465</v>
      </c>
      <c r="E31" s="2">
        <f>SUM(E29:E30)</f>
        <v>11229.95</v>
      </c>
      <c r="G31">
        <v>6.83</v>
      </c>
      <c r="H31" s="3">
        <f>D31*G31</f>
        <v>3175.95</v>
      </c>
    </row>
    <row r="32" spans="1:8" x14ac:dyDescent="0.25">
      <c r="C32" s="1"/>
    </row>
    <row r="33" spans="1:8" x14ac:dyDescent="0.25">
      <c r="C33" s="1"/>
    </row>
    <row r="35" spans="1:8" x14ac:dyDescent="0.25">
      <c r="A35" t="s">
        <v>8</v>
      </c>
      <c r="B35" t="s">
        <v>11</v>
      </c>
      <c r="C35" s="1">
        <v>41346</v>
      </c>
      <c r="D35">
        <v>30000</v>
      </c>
      <c r="E35">
        <v>7519.95</v>
      </c>
      <c r="G35">
        <v>7.1999999999999995E-2</v>
      </c>
      <c r="H35" s="3">
        <f>D35*G35</f>
        <v>2160</v>
      </c>
    </row>
    <row r="38" spans="1:8" x14ac:dyDescent="0.25">
      <c r="H38" s="3">
        <f>SUM(H5:H37)</f>
        <v>6478.4459999999999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</dc:creator>
  <cp:lastModifiedBy>Vince</cp:lastModifiedBy>
  <dcterms:created xsi:type="dcterms:W3CDTF">2013-06-01T07:59:16Z</dcterms:created>
  <dcterms:modified xsi:type="dcterms:W3CDTF">2022-07-05T02:00:01Z</dcterms:modified>
</cp:coreProperties>
</file>